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nielcampoy/Downloads/"/>
    </mc:Choice>
  </mc:AlternateContent>
  <xr:revisionPtr revIDLastSave="0" documentId="13_ncr:1_{1C95E270-333E-2E4E-8839-078B84B08A9B}" xr6:coauthVersionLast="37" xr6:coauthVersionMax="47" xr10:uidLastSave="{00000000-0000-0000-0000-000000000000}"/>
  <bookViews>
    <workbookView xWindow="0" yWindow="500" windowWidth="31560" windowHeight="19340" tabRatio="846" xr2:uid="{AEA9AD3B-839F-4751-8666-ED94F2A55639}"/>
  </bookViews>
  <sheets>
    <sheet name="Table of Contents" sheetId="86" r:id="rId1"/>
    <sheet name="Summary" sheetId="80" r:id="rId2"/>
    <sheet name="Elecnor (Services and Projects)" sheetId="75" r:id="rId3"/>
    <sheet name="Enerfin" sheetId="76" r:id="rId4"/>
    <sheet name="Celeo" sheetId="81" r:id="rId5"/>
    <sheet name="Income Statement" sheetId="78" r:id="rId6"/>
    <sheet name="Consolidated Balance Sheet" sheetId="84" r:id="rId7"/>
    <sheet name="Stock Market" sheetId="67" r:id="rId8"/>
  </sheets>
  <definedNames>
    <definedName name="_ftn1" localSheetId="4">Celeo!#REF!</definedName>
    <definedName name="_ftn1" localSheetId="2">'Elecnor (Services and Projects)'!#REF!</definedName>
    <definedName name="_ftn1" localSheetId="3">Enerfin!#REF!</definedName>
    <definedName name="_ftn1" localSheetId="5">'Income Statement'!#REF!</definedName>
    <definedName name="_ftn1" localSheetId="1">Summary!#REF!</definedName>
    <definedName name="_ftnref1" localSheetId="4">Celeo!#REF!</definedName>
    <definedName name="_ftnref1" localSheetId="2">'Elecnor (Services and Projects)'!#REF!</definedName>
    <definedName name="_ftnref1" localSheetId="3">Enerfin!#REF!</definedName>
    <definedName name="_ftnref1" localSheetId="5">'Income Statement'!#REF!</definedName>
    <definedName name="_ftnref1" localSheetId="1">Summary!#REF!</definedName>
    <definedName name="_Toc14717610" localSheetId="4">Celeo!$B$1</definedName>
    <definedName name="_Toc14717610" localSheetId="2">'Elecnor (Services and Projects)'!#REF!</definedName>
    <definedName name="_Toc14717610" localSheetId="3">Enerfin!$B$1</definedName>
    <definedName name="_Toc14717610" localSheetId="5">'Income Statement'!$B$1</definedName>
    <definedName name="_Toc14717610" localSheetId="1">Summary!#REF!</definedName>
    <definedName name="aaaa" localSheetId="6" hidden="1">{#N/A,#N/A,FALSE,"Aging Summary";#N/A,#N/A,FALSE,"Ratio Analysis";#N/A,#N/A,FALSE,"Test 120 Day Accts";#N/A,#N/A,FALSE,"Tickmarks"}</definedName>
    <definedName name="aaaa" localSheetId="0" hidden="1">{#N/A,#N/A,FALSE,"Aging Summary";#N/A,#N/A,FALSE,"Ratio Analysis";#N/A,#N/A,FALSE,"Test 120 Day Accts";#N/A,#N/A,FALSE,"Tickmarks"}</definedName>
    <definedName name="aaaa" hidden="1">{#N/A,#N/A,FALSE,"Aging Summary";#N/A,#N/A,FALSE,"Ratio Analysis";#N/A,#N/A,FALSE,"Test 120 Day Accts";#N/A,#N/A,FALSE,"Tickmarks"}</definedName>
    <definedName name="Aging_and_Trend_Analysis_copy" localSheetId="6" hidden="1">{#N/A,#N/A,FALSE,"Aging Summary";#N/A,#N/A,FALSE,"Ratio Analysis";#N/A,#N/A,FALSE,"Test 120 Day Accts";#N/A,#N/A,FALSE,"Tickmarks"}</definedName>
    <definedName name="Aging_and_Trend_Analysis_copy" localSheetId="0" hidden="1">{#N/A,#N/A,FALSE,"Aging Summary";#N/A,#N/A,FALSE,"Ratio Analysis";#N/A,#N/A,FALSE,"Test 120 Day Accts";#N/A,#N/A,FALSE,"Tickmarks"}</definedName>
    <definedName name="Aging_and_Trend_Analysis_copy" hidden="1">{#N/A,#N/A,FALSE,"Aging Summary";#N/A,#N/A,FALSE,"Ratio Analysis";#N/A,#N/A,FALSE,"Test 120 Day Accts";#N/A,#N/A,FALSE,"Tickmarks"}</definedName>
    <definedName name="aging_and_trends" localSheetId="6" hidden="1">{#N/A,#N/A,FALSE,"Aging Summary";#N/A,#N/A,FALSE,"Ratio Analysis";#N/A,#N/A,FALSE,"Test 120 Day Accts";#N/A,#N/A,FALSE,"Tickmarks"}</definedName>
    <definedName name="aging_and_trends" localSheetId="0" hidden="1">{#N/A,#N/A,FALSE,"Aging Summary";#N/A,#N/A,FALSE,"Ratio Analysis";#N/A,#N/A,FALSE,"Test 120 Day Accts";#N/A,#N/A,FALSE,"Tickmarks"}</definedName>
    <definedName name="aging_and_trends" hidden="1">{#N/A,#N/A,FALSE,"Aging Summary";#N/A,#N/A,FALSE,"Ratio Analysis";#N/A,#N/A,FALSE,"Test 120 Day Accts";#N/A,#N/A,FALSE,"Tickmarks"}</definedName>
    <definedName name="_xlnm.Print_Area" localSheetId="4">Celeo!$B$1:$E$14</definedName>
    <definedName name="_xlnm.Print_Area" localSheetId="6">'Consolidated Balance Sheet'!$B$5:$E$17</definedName>
    <definedName name="_xlnm.Print_Area" localSheetId="2">'Elecnor (Services and Projects)'!$B$1:$E$13</definedName>
    <definedName name="_xlnm.Print_Area" localSheetId="3">Enerfin!$B$1:$E$14</definedName>
    <definedName name="_xlnm.Print_Area" localSheetId="5">'Income Statement'!$B$1:$E$14</definedName>
    <definedName name="_xlnm.Print_Area" localSheetId="1">Summary!$B$1:$E$56</definedName>
    <definedName name="AS2DocOpenMode" hidden="1">"AS2DocumentEdit"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81" l="1"/>
  <c r="R8" i="81"/>
  <c r="R7" i="81"/>
  <c r="R6" i="81"/>
  <c r="P5" i="81"/>
  <c r="O5" i="81"/>
  <c r="R9" i="78" l="1"/>
  <c r="R8" i="78"/>
  <c r="R7" i="78"/>
  <c r="R6" i="78"/>
  <c r="P5" i="78"/>
  <c r="O5" i="78"/>
  <c r="R9" i="76"/>
  <c r="R8" i="76"/>
  <c r="R7" i="76"/>
  <c r="R6" i="76"/>
  <c r="P5" i="76"/>
  <c r="O5" i="76"/>
</calcChain>
</file>

<file path=xl/sharedStrings.xml><?xml version="1.0" encoding="utf-8"?>
<sst xmlns="http://schemas.openxmlformats.org/spreadsheetml/2006/main" count="226" uniqueCount="124">
  <si>
    <t>Var (%)</t>
  </si>
  <si>
    <t>(miles de euros)</t>
  </si>
  <si>
    <t>Cifra de negocio por actividades</t>
  </si>
  <si>
    <t>Electricidad</t>
  </si>
  <si>
    <t>Generación de energía</t>
  </si>
  <si>
    <t>Telecomunicaciones y espacio</t>
  </si>
  <si>
    <t>Instalaciones</t>
  </si>
  <si>
    <t>Otros</t>
  </si>
  <si>
    <t>Miles de euros</t>
  </si>
  <si>
    <t>n.s.</t>
  </si>
  <si>
    <t>Thousands of euros</t>
  </si>
  <si>
    <t>Enerfín</t>
  </si>
  <si>
    <t>Celeo</t>
  </si>
  <si>
    <t>Elecnor (Services and Projects)</t>
  </si>
  <si>
    <t>Income Statement</t>
  </si>
  <si>
    <t>Consolidated Balance Sheet</t>
  </si>
  <si>
    <t>Summary January-June 2022</t>
  </si>
  <si>
    <t>Elecnor Group in the Stock Markets</t>
  </si>
  <si>
    <t>Key figures</t>
  </si>
  <si>
    <t>Jan-Jun 2022</t>
  </si>
  <si>
    <t>Jan-Jun 2021</t>
  </si>
  <si>
    <t>% Var.</t>
  </si>
  <si>
    <t>Turnover</t>
  </si>
  <si>
    <t xml:space="preserve">Domestic </t>
  </si>
  <si>
    <t xml:space="preserve">International </t>
  </si>
  <si>
    <t>EBITDA</t>
  </si>
  <si>
    <t>Profit before tax</t>
  </si>
  <si>
    <t>Attributable net profit</t>
  </si>
  <si>
    <t xml:space="preserve">Cartera de Obras y Servicios </t>
  </si>
  <si>
    <t>Consolidated EBITDA</t>
  </si>
  <si>
    <t>Elecnor</t>
  </si>
  <si>
    <t>Subtotal</t>
  </si>
  <si>
    <t>Group management and other adjustments</t>
  </si>
  <si>
    <t>Operations between segments</t>
  </si>
  <si>
    <t>Total</t>
  </si>
  <si>
    <t>Consolidated turnover by company</t>
  </si>
  <si>
    <t xml:space="preserve">Enerfín </t>
  </si>
  <si>
    <t>Consolidated net profit by company</t>
  </si>
  <si>
    <t>Total Net Financial Debt</t>
  </si>
  <si>
    <t>With recourse</t>
  </si>
  <si>
    <t>Without recourse</t>
  </si>
  <si>
    <t>Ratio of Total Net Financial Debt/ EBITDA</t>
  </si>
  <si>
    <t>Backlog pending of execution</t>
  </si>
  <si>
    <t>Domestic</t>
  </si>
  <si>
    <t>International</t>
  </si>
  <si>
    <t>Margin on sales</t>
  </si>
  <si>
    <t>Celeo (subgroup at 100%)</t>
  </si>
  <si>
    <t>Consolidated income statement account</t>
  </si>
  <si>
    <t>Net turnover</t>
  </si>
  <si>
    <t xml:space="preserve">Changes in inventories of finished goods and work in progress </t>
  </si>
  <si>
    <t>Self-constructed assets</t>
  </si>
  <si>
    <t>Materials consumed</t>
  </si>
  <si>
    <t>Other operating income</t>
  </si>
  <si>
    <t>Personnel expenses</t>
  </si>
  <si>
    <t>Other operating expenses</t>
  </si>
  <si>
    <t>Impairment and profit/loss on disposals of fixed assets</t>
  </si>
  <si>
    <t>Profit/loss from equity-accounted investees</t>
  </si>
  <si>
    <t>Expense for amortisation, depreciation, impairment and charges to provisions</t>
  </si>
  <si>
    <t>EBIT</t>
  </si>
  <si>
    <t>Finance income</t>
  </si>
  <si>
    <t>Finance expenses</t>
  </si>
  <si>
    <t>Translation differences</t>
  </si>
  <si>
    <t>Profit/loss before taxes</t>
  </si>
  <si>
    <t>Income tax</t>
  </si>
  <si>
    <t>Net profit/loss</t>
  </si>
  <si>
    <t xml:space="preserve">Net result attributable to minority interests </t>
  </si>
  <si>
    <t xml:space="preserve">Total net result attributable to the parent company </t>
  </si>
  <si>
    <t>Consolidated balance sheet</t>
  </si>
  <si>
    <t>06/30/2022</t>
  </si>
  <si>
    <t>12/31/2021</t>
  </si>
  <si>
    <t>Non-current assets</t>
  </si>
  <si>
    <t>Intangible assets (Goodwill and others)</t>
  </si>
  <si>
    <t>Right-to-use assets</t>
  </si>
  <si>
    <t>Propertty, plant and equipment</t>
  </si>
  <si>
    <t>Investments according to the equity method</t>
  </si>
  <si>
    <t>Long-term financial investments</t>
  </si>
  <si>
    <t>Deferred tax assets</t>
  </si>
  <si>
    <t>Current assets</t>
  </si>
  <si>
    <t>Inventories</t>
  </si>
  <si>
    <t>Customer contract assets</t>
  </si>
  <si>
    <t>Trade and other receivables</t>
  </si>
  <si>
    <t>Trade receivables, related companies and public administration</t>
  </si>
  <si>
    <t>Short-term financial investmens</t>
  </si>
  <si>
    <t>Cash and cash equivalents</t>
  </si>
  <si>
    <t>Non-current assets held for sale</t>
  </si>
  <si>
    <t>Other current assets</t>
  </si>
  <si>
    <t>Total assets</t>
  </si>
  <si>
    <t>Total equity</t>
  </si>
  <si>
    <t>Non-current liabilities</t>
  </si>
  <si>
    <t>Government grants</t>
  </si>
  <si>
    <t>Long-term provisions</t>
  </si>
  <si>
    <t>Long-term financial debt</t>
  </si>
  <si>
    <t>Other non-current liabilities</t>
  </si>
  <si>
    <t>Deferred tax liabilities</t>
  </si>
  <si>
    <t>Current liabilities</t>
  </si>
  <si>
    <t>Short-term provisions</t>
  </si>
  <si>
    <t>Short-term financial debt</t>
  </si>
  <si>
    <t>Trade and other payables</t>
  </si>
  <si>
    <t>Customer contract liabilities</t>
  </si>
  <si>
    <t>Tax liabilities and other debts</t>
  </si>
  <si>
    <t>Total liabilities</t>
  </si>
  <si>
    <t>Share price (euros)</t>
  </si>
  <si>
    <t>1H 2022</t>
  </si>
  <si>
    <t>2021</t>
  </si>
  <si>
    <t>Open</t>
  </si>
  <si>
    <t>Low</t>
  </si>
  <si>
    <t>High</t>
  </si>
  <si>
    <t>Close</t>
  </si>
  <si>
    <t>Average</t>
  </si>
  <si>
    <t>Other stock market indicators</t>
  </si>
  <si>
    <t>Market capitalisation (euros)</t>
  </si>
  <si>
    <t>Number of shares</t>
  </si>
  <si>
    <t>Nominal value (euros/share)</t>
  </si>
  <si>
    <t>Accumulated volume (number of shares)</t>
  </si>
  <si>
    <t>Average volume (number of shares)</t>
  </si>
  <si>
    <t>Accumulated turnover (euros)</t>
  </si>
  <si>
    <t>Average turnover</t>
  </si>
  <si>
    <t xml:space="preserve">Elecnor vs Indexes (*) </t>
  </si>
  <si>
    <t>Ibex 35</t>
  </si>
  <si>
    <t>Ibex Small Cap</t>
  </si>
  <si>
    <t>(*) % change in share price for the period from 12-30-2021 to 06-30-2022.</t>
  </si>
  <si>
    <t xml:space="preserve">FINANCIAL PERFORMANCE STATEMENT </t>
  </si>
  <si>
    <t xml:space="preserve">JANUARY-JUNE 2022 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</si>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</sst>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* #,##0.00_-;\-* #,##0.00_-;_-* &quot;-&quot;??_-;_-@_-"/>
    <numFmt numFmtId="165" formatCode="_(* #,##0.00_);_(* \(#,##0.00\);_(* &quot;-&quot;??_);_(@_)"/>
    <numFmt numFmtId="166" formatCode="#,##0.0%;\(#,##0.0%\)"/>
    <numFmt numFmtId="167" formatCode="_-* #,##0.00\ _€_-;\-* #,##0.00\ _€_-;_-* \-??\ _€_-;_-@_-"/>
    <numFmt numFmtId="168" formatCode="#,##0_ ;\(#,##0\);\-"/>
    <numFmt numFmtId="169" formatCode="0\ %"/>
    <numFmt numFmtId="170" formatCode="0.0%"/>
    <numFmt numFmtId="171" formatCode="#,##0_ ;\(#,##0&quot; )&quot;;\-"/>
    <numFmt numFmtId="172" formatCode="#,###;\(#,###\)"/>
    <numFmt numFmtId="173" formatCode="#,##0;\(#,##0\);\-"/>
    <numFmt numFmtId="174" formatCode="0.0"/>
    <numFmt numFmtId="175" formatCode="#,"/>
    <numFmt numFmtId="176" formatCode="d\-m\-yyyy;@"/>
    <numFmt numFmtId="177" formatCode="_-* #,##0_-;\-* #,##0_-;_-* &quot;-&quot;??_-;_-@_-"/>
    <numFmt numFmtId="178" formatCode="_-* #,##0.0_-;\-* #,##0.0_-;_-* &quot;-&quot;??_-;_-@_-"/>
    <numFmt numFmtId="179" formatCode="#,###.000;\(#,###.000\)"/>
    <numFmt numFmtId="180" formatCode="#,##0.0"/>
    <numFmt numFmtId="181" formatCode="#,##0.00_ ;\(#,##0.00\);\-"/>
    <numFmt numFmtId="182" formatCode="_(* #,##0_);_(* \(#,##0\);_(* &quot;-&quot;??_);_(@_)"/>
    <numFmt numFmtId="183" formatCode="0;\-0;;@"/>
    <numFmt numFmtId="184" formatCode="0.0%;\(0.0%\)"/>
  </numFmts>
  <fonts count="63">
    <font>
      <sz val="11"/>
      <color theme="1"/>
      <name val="Barlow"/>
      <family val="2"/>
      <scheme val="minor"/>
    </font>
    <font>
      <sz val="11"/>
      <color theme="1"/>
      <name val="Montserrat Medium"/>
      <family val="2"/>
    </font>
    <font>
      <sz val="11"/>
      <color theme="1"/>
      <name val="Barlow"/>
      <family val="2"/>
    </font>
    <font>
      <sz val="10"/>
      <color rgb="FF000000"/>
      <name val="Verdana"/>
      <family val="2"/>
      <charset val="1"/>
    </font>
    <font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Barlow"/>
    </font>
    <font>
      <sz val="9"/>
      <color indexed="8"/>
      <name val="Geneva"/>
    </font>
    <font>
      <b/>
      <sz val="18"/>
      <color rgb="FFF47C00"/>
      <name val="Barlow"/>
    </font>
    <font>
      <sz val="18"/>
      <color rgb="FF000000"/>
      <name val="Verdana"/>
      <family val="2"/>
    </font>
    <font>
      <sz val="18"/>
      <color theme="4"/>
      <name val="Barlow"/>
    </font>
    <font>
      <sz val="18"/>
      <color rgb="FF000000"/>
      <name val="Barlow"/>
    </font>
    <font>
      <sz val="18"/>
      <color rgb="FF000000"/>
      <name val="Barlow Regular"/>
    </font>
    <font>
      <b/>
      <sz val="18"/>
      <color theme="4"/>
      <name val="Barlow"/>
    </font>
    <font>
      <vertAlign val="superscript"/>
      <sz val="18"/>
      <color rgb="FF000000"/>
      <name val="Barlow"/>
    </font>
    <font>
      <b/>
      <sz val="18"/>
      <color rgb="FF002060"/>
      <name val="Barlow"/>
    </font>
    <font>
      <sz val="18"/>
      <color rgb="FF002060"/>
      <name val="Barlow"/>
    </font>
    <font>
      <b/>
      <sz val="18"/>
      <color rgb="FF000000"/>
      <name val="Barlow"/>
    </font>
    <font>
      <sz val="18"/>
      <name val="Barlow"/>
    </font>
    <font>
      <i/>
      <sz val="18"/>
      <color rgb="FF000000"/>
      <name val="Verdana"/>
      <family val="2"/>
    </font>
    <font>
      <b/>
      <sz val="18"/>
      <name val="Barlow"/>
    </font>
    <font>
      <b/>
      <sz val="18"/>
      <color rgb="FF000000"/>
      <name val="Verdana"/>
      <family val="2"/>
    </font>
    <font>
      <sz val="14"/>
      <color rgb="FF000000"/>
      <name val="Barlow"/>
    </font>
    <font>
      <b/>
      <sz val="18"/>
      <color theme="3"/>
      <name val="Barlow"/>
    </font>
    <font>
      <sz val="11"/>
      <color theme="1"/>
      <name val="Barlow"/>
      <family val="2"/>
      <scheme val="minor"/>
    </font>
    <font>
      <sz val="11"/>
      <color theme="1"/>
      <name val="Calibri"/>
      <family val="2"/>
    </font>
    <font>
      <sz val="16"/>
      <color theme="1"/>
      <name val="Barlow"/>
    </font>
    <font>
      <sz val="18"/>
      <color theme="1"/>
      <name val="Barlow"/>
    </font>
    <font>
      <b/>
      <sz val="18"/>
      <color theme="1"/>
      <name val="Barlow"/>
    </font>
    <font>
      <sz val="10"/>
      <name val="Arial"/>
      <family val="2"/>
    </font>
    <font>
      <sz val="14"/>
      <name val="Barlow"/>
    </font>
    <font>
      <b/>
      <sz val="18"/>
      <color theme="2"/>
      <name val="Barlow"/>
    </font>
    <font>
      <sz val="18"/>
      <color theme="2"/>
      <name val="Barlow"/>
    </font>
    <font>
      <sz val="10"/>
      <color theme="2"/>
      <name val="Verdana"/>
      <family val="2"/>
    </font>
    <font>
      <b/>
      <sz val="28"/>
      <color rgb="FF000000"/>
      <name val="Barlow"/>
    </font>
    <font>
      <sz val="12"/>
      <name val="Arial MT"/>
      <charset val="1"/>
    </font>
    <font>
      <sz val="16"/>
      <name val="Barlow"/>
    </font>
    <font>
      <b/>
      <sz val="16"/>
      <name val="Barlow"/>
    </font>
    <font>
      <b/>
      <sz val="16"/>
      <color theme="1"/>
      <name val="Barlow"/>
    </font>
    <font>
      <b/>
      <sz val="16"/>
      <color theme="3"/>
      <name val="Barlow"/>
    </font>
    <font>
      <b/>
      <sz val="14"/>
      <color theme="3"/>
      <name val="Barlow"/>
    </font>
    <font>
      <sz val="12"/>
      <color theme="1"/>
      <name val="Barlow"/>
      <family val="2"/>
      <scheme val="minor"/>
    </font>
    <font>
      <sz val="10"/>
      <color theme="1"/>
      <name val="Barlow"/>
      <family val="2"/>
      <scheme val="minor"/>
    </font>
    <font>
      <b/>
      <sz val="12"/>
      <color theme="0"/>
      <name val="Barlow"/>
      <family val="2"/>
      <scheme val="minor"/>
    </font>
    <font>
      <sz val="10"/>
      <color theme="1"/>
      <name val="Barlow"/>
    </font>
    <font>
      <sz val="12"/>
      <color rgb="FF000000"/>
      <name val="Barlow"/>
    </font>
    <font>
      <sz val="10"/>
      <name val="Barlow"/>
      <family val="2"/>
      <scheme val="minor"/>
    </font>
    <font>
      <b/>
      <sz val="10"/>
      <name val="Barlow"/>
      <family val="2"/>
      <scheme val="minor"/>
    </font>
    <font>
      <b/>
      <sz val="16"/>
      <name val="Barlow"/>
      <family val="2"/>
      <scheme val="minor"/>
    </font>
    <font>
      <sz val="9"/>
      <name val="Verdana"/>
      <family val="2"/>
    </font>
    <font>
      <sz val="12"/>
      <color theme="1"/>
      <name val="Verdana"/>
      <family val="2"/>
    </font>
    <font>
      <sz val="16"/>
      <color rgb="FF000000"/>
      <name val="Barlow"/>
    </font>
    <font>
      <sz val="12"/>
      <color theme="1"/>
      <name val="Barlow"/>
    </font>
    <font>
      <u/>
      <sz val="11"/>
      <color theme="10"/>
      <name val="Barlow"/>
      <family val="2"/>
      <scheme val="minor"/>
    </font>
    <font>
      <b/>
      <u/>
      <sz val="18"/>
      <color theme="10"/>
      <name val="Barlow"/>
      <scheme val="minor"/>
    </font>
    <font>
      <u/>
      <sz val="26"/>
      <color theme="10"/>
      <name val="Barlow"/>
      <family val="2"/>
      <scheme val="minor"/>
    </font>
    <font>
      <sz val="26"/>
      <color theme="1"/>
      <name val="Barlow"/>
      <family val="2"/>
      <scheme val="minor"/>
    </font>
    <font>
      <u/>
      <sz val="28"/>
      <color theme="10"/>
      <name val="Barlow"/>
      <family val="2"/>
      <scheme val="minor"/>
    </font>
    <font>
      <sz val="11"/>
      <color rgb="FF000000"/>
      <name val="Verdana"/>
      <family val="2"/>
    </font>
    <font>
      <b/>
      <sz val="26"/>
      <color rgb="FF003F87"/>
      <name val="Barlow Black"/>
    </font>
    <font>
      <b/>
      <sz val="28"/>
      <color theme="4"/>
      <name val="Barlow"/>
      <scheme val="minor"/>
    </font>
    <font>
      <b/>
      <sz val="36"/>
      <color theme="4"/>
      <name val="Barlow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2E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BE4D5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theme="3"/>
      </left>
      <right style="thin">
        <color theme="3"/>
      </right>
      <top/>
      <bottom style="thin">
        <color theme="0" tint="-0.1499679555650502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 style="thin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 style="thin">
        <color theme="3"/>
      </right>
      <top style="thin">
        <color theme="0" tint="-0.1499679555650502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1"/>
      </left>
      <right style="thin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 style="thin">
        <color theme="1"/>
      </right>
      <top style="thin">
        <color theme="3"/>
      </top>
      <bottom style="thin">
        <color theme="3"/>
      </bottom>
      <diagonal/>
    </border>
    <border>
      <left style="thin">
        <color theme="1"/>
      </left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 style="thin">
        <color theme="1"/>
      </right>
      <top style="thin">
        <color theme="3"/>
      </top>
      <bottom style="thin">
        <color theme="0" tint="-0.14996795556505021"/>
      </bottom>
      <diagonal/>
    </border>
    <border>
      <left style="thin">
        <color theme="1"/>
      </left>
      <right style="thin">
        <color theme="3"/>
      </right>
      <top style="thin">
        <color theme="0" tint="-0.14996795556505021"/>
      </top>
      <bottom style="thin">
        <color theme="3"/>
      </bottom>
      <diagonal/>
    </border>
    <border>
      <left style="thin">
        <color theme="1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1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1"/>
      </left>
      <right/>
      <top style="thin">
        <color theme="3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3"/>
      </top>
      <bottom style="thin">
        <color theme="5" tint="0.59996337778862885"/>
      </bottom>
      <diagonal/>
    </border>
    <border>
      <left style="thin">
        <color theme="1"/>
      </left>
      <right style="thin">
        <color theme="1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1"/>
      </left>
      <right style="thin">
        <color theme="1"/>
      </right>
      <top style="thin">
        <color theme="5" tint="0.59996337778862885"/>
      </top>
      <bottom style="thin">
        <color theme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59996337778862885"/>
      </bottom>
      <diagonal/>
    </border>
    <border>
      <left style="thin">
        <color theme="1"/>
      </left>
      <right/>
      <top style="thin">
        <color theme="3"/>
      </top>
      <bottom style="thin">
        <color theme="9" tint="0.59996337778862885"/>
      </bottom>
      <diagonal/>
    </border>
    <border>
      <left/>
      <right style="thin">
        <color theme="1"/>
      </right>
      <top style="thin">
        <color theme="3"/>
      </top>
      <bottom style="thin">
        <color theme="9" tint="0.59996337778862885"/>
      </bottom>
      <diagonal/>
    </border>
    <border>
      <left style="thin">
        <color theme="1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1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1"/>
      </left>
      <right/>
      <top style="thin">
        <color theme="9" tint="0.59996337778862885"/>
      </top>
      <bottom style="thin">
        <color theme="1"/>
      </bottom>
      <diagonal/>
    </border>
    <border>
      <left/>
      <right style="thin">
        <color theme="1"/>
      </right>
      <top style="thin">
        <color theme="9" tint="0.59996337778862885"/>
      </top>
      <bottom style="thin">
        <color theme="1"/>
      </bottom>
      <diagonal/>
    </border>
    <border>
      <left/>
      <right style="thin">
        <color theme="1"/>
      </right>
      <top style="thin">
        <color theme="3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3"/>
      </left>
      <right style="thin">
        <color theme="3"/>
      </right>
      <top style="thin">
        <color theme="5" tint="0.59996337778862885"/>
      </top>
      <bottom style="thin">
        <color theme="1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5" tint="0.59996337778862885"/>
      </top>
      <bottom style="thin">
        <color theme="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4">
    <xf numFmtId="0" fontId="0" fillId="0" borderId="0"/>
    <xf numFmtId="0" fontId="3" fillId="0" borderId="0"/>
    <xf numFmtId="167" fontId="3" fillId="0" borderId="0" applyBorder="0" applyProtection="0"/>
    <xf numFmtId="169" fontId="3" fillId="0" borderId="0" applyBorder="0" applyProtection="0"/>
    <xf numFmtId="0" fontId="3" fillId="0" borderId="0"/>
    <xf numFmtId="167" fontId="3" fillId="0" borderId="0" applyBorder="0" applyProtection="0"/>
    <xf numFmtId="0" fontId="2" fillId="0" borderId="0"/>
    <xf numFmtId="0" fontId="8" fillId="0" borderId="0"/>
    <xf numFmtId="9" fontId="25" fillId="0" borderId="0" applyFont="0" applyFill="0" applyBorder="0" applyAlignment="0" applyProtection="0"/>
    <xf numFmtId="0" fontId="25" fillId="0" borderId="0"/>
    <xf numFmtId="169" fontId="3" fillId="0" borderId="0" applyBorder="0" applyProtection="0"/>
    <xf numFmtId="167" fontId="3" fillId="0" borderId="0" applyBorder="0" applyProtection="0"/>
    <xf numFmtId="0" fontId="3" fillId="0" borderId="0"/>
    <xf numFmtId="9" fontId="25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25" fillId="0" borderId="0"/>
    <xf numFmtId="0" fontId="36" fillId="3" borderId="0"/>
    <xf numFmtId="9" fontId="30" fillId="0" borderId="0" applyFont="0" applyFill="0" applyBorder="0" applyAlignment="0" applyProtection="0"/>
    <xf numFmtId="0" fontId="36" fillId="3" borderId="0"/>
    <xf numFmtId="9" fontId="25" fillId="0" borderId="0" applyFont="0" applyFill="0" applyBorder="0" applyAlignment="0" applyProtection="0"/>
    <xf numFmtId="0" fontId="1" fillId="0" borderId="0"/>
    <xf numFmtId="169" fontId="30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3" fillId="0" borderId="0" applyBorder="0" applyProtection="0"/>
    <xf numFmtId="165" fontId="25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00">
    <xf numFmtId="0" fontId="0" fillId="0" borderId="0" xfId="0"/>
    <xf numFmtId="0" fontId="5" fillId="4" borderId="0" xfId="1" applyFont="1" applyFill="1"/>
    <xf numFmtId="0" fontId="7" fillId="2" borderId="0" xfId="1" applyFont="1" applyFill="1"/>
    <xf numFmtId="0" fontId="4" fillId="2" borderId="0" xfId="1" applyFont="1" applyFill="1"/>
    <xf numFmtId="168" fontId="15" fillId="4" borderId="0" xfId="2" applyNumberFormat="1" applyFont="1" applyFill="1" applyBorder="1" applyAlignment="1" applyProtection="1">
      <alignment horizontal="right" vertical="center"/>
    </xf>
    <xf numFmtId="0" fontId="10" fillId="2" borderId="0" xfId="1" applyFont="1" applyFill="1"/>
    <xf numFmtId="0" fontId="22" fillId="2" borderId="0" xfId="1" applyFont="1" applyFill="1"/>
    <xf numFmtId="0" fontId="10" fillId="4" borderId="0" xfId="1" applyFont="1" applyFill="1"/>
    <xf numFmtId="0" fontId="12" fillId="4" borderId="0" xfId="1" applyFont="1" applyFill="1" applyAlignment="1">
      <alignment horizontal="center"/>
    </xf>
    <xf numFmtId="0" fontId="12" fillId="4" borderId="0" xfId="1" applyFont="1" applyFill="1" applyAlignment="1">
      <alignment vertical="center"/>
    </xf>
    <xf numFmtId="3" fontId="20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6" fillId="2" borderId="0" xfId="1" applyFont="1" applyFill="1"/>
    <xf numFmtId="168" fontId="10" fillId="2" borderId="0" xfId="1" applyNumberFormat="1" applyFont="1" applyFill="1"/>
    <xf numFmtId="172" fontId="19" fillId="4" borderId="0" xfId="2" applyNumberFormat="1" applyFont="1" applyFill="1" applyBorder="1" applyAlignment="1" applyProtection="1">
      <alignment horizontal="right" vertical="center"/>
    </xf>
    <xf numFmtId="168" fontId="19" fillId="4" borderId="0" xfId="2" applyNumberFormat="1" applyFont="1" applyFill="1" applyBorder="1" applyAlignment="1" applyProtection="1">
      <alignment horizontal="right" vertical="center"/>
    </xf>
    <xf numFmtId="166" fontId="12" fillId="4" borderId="0" xfId="3" applyNumberFormat="1" applyFont="1" applyFill="1" applyBorder="1" applyAlignment="1" applyProtection="1">
      <alignment horizontal="right" vertical="center"/>
    </xf>
    <xf numFmtId="0" fontId="0" fillId="2" borderId="0" xfId="0" applyFill="1" applyBorder="1"/>
    <xf numFmtId="0" fontId="4" fillId="2" borderId="0" xfId="1" applyFont="1" applyFill="1" applyBorder="1"/>
    <xf numFmtId="168" fontId="37" fillId="2" borderId="0" xfId="20" applyNumberFormat="1" applyFont="1" applyFill="1" applyBorder="1" applyAlignment="1">
      <alignment horizontal="right" vertical="center" indent="1"/>
    </xf>
    <xf numFmtId="0" fontId="42" fillId="2" borderId="0" xfId="28" applyFill="1"/>
    <xf numFmtId="0" fontId="43" fillId="2" borderId="0" xfId="28" applyFont="1" applyFill="1" applyAlignment="1">
      <alignment vertical="center"/>
    </xf>
    <xf numFmtId="49" fontId="44" fillId="2" borderId="0" xfId="28" applyNumberFormat="1" applyFont="1" applyFill="1" applyAlignment="1">
      <alignment horizontal="center" vertical="center"/>
    </xf>
    <xf numFmtId="177" fontId="42" fillId="2" borderId="0" xfId="28" applyNumberFormat="1" applyFill="1"/>
    <xf numFmtId="177" fontId="0" fillId="2" borderId="0" xfId="30" applyNumberFormat="1" applyFont="1" applyFill="1"/>
    <xf numFmtId="178" fontId="0" fillId="2" borderId="0" xfId="30" applyNumberFormat="1" applyFont="1" applyFill="1"/>
    <xf numFmtId="177" fontId="0" fillId="2" borderId="0" xfId="30" applyNumberFormat="1" applyFont="1" applyFill="1" applyAlignment="1">
      <alignment horizontal="right"/>
    </xf>
    <xf numFmtId="0" fontId="39" fillId="0" borderId="7" xfId="20" applyFont="1" applyFill="1" applyBorder="1" applyAlignment="1">
      <alignment horizontal="left" vertical="center"/>
    </xf>
    <xf numFmtId="0" fontId="39" fillId="2" borderId="6" xfId="20" applyFont="1" applyFill="1" applyBorder="1" applyAlignment="1">
      <alignment horizontal="left" vertical="center" indent="1"/>
    </xf>
    <xf numFmtId="0" fontId="13" fillId="2" borderId="0" xfId="1" applyFont="1" applyFill="1"/>
    <xf numFmtId="175" fontId="35" fillId="2" borderId="0" xfId="1" applyNumberFormat="1" applyFont="1" applyFill="1" applyBorder="1" applyAlignment="1">
      <alignment horizontal="right"/>
    </xf>
    <xf numFmtId="0" fontId="12" fillId="4" borderId="0" xfId="1" applyFont="1" applyFill="1" applyAlignment="1">
      <alignment horizontal="justify" vertical="center"/>
    </xf>
    <xf numFmtId="0" fontId="13" fillId="4" borderId="0" xfId="1" applyFont="1" applyFill="1"/>
    <xf numFmtId="0" fontId="4" fillId="4" borderId="4" xfId="1" applyFont="1" applyFill="1" applyBorder="1" applyAlignment="1">
      <alignment horizontal="center"/>
    </xf>
    <xf numFmtId="3" fontId="12" fillId="4" borderId="5" xfId="1" applyNumberFormat="1" applyFont="1" applyFill="1" applyBorder="1" applyAlignment="1">
      <alignment horizontal="right" vertical="center"/>
    </xf>
    <xf numFmtId="0" fontId="4" fillId="4" borderId="0" xfId="1" applyFont="1" applyFill="1"/>
    <xf numFmtId="0" fontId="4" fillId="4" borderId="0" xfId="1" applyFont="1" applyFill="1" applyAlignment="1">
      <alignment horizontal="center"/>
    </xf>
    <xf numFmtId="0" fontId="13" fillId="2" borderId="0" xfId="1" applyFont="1" applyFill="1" applyBorder="1"/>
    <xf numFmtId="3" fontId="20" fillId="2" borderId="0" xfId="1" applyNumberFormat="1" applyFont="1" applyFill="1" applyBorder="1" applyAlignment="1">
      <alignment horizontal="right" vertical="center"/>
    </xf>
    <xf numFmtId="0" fontId="10" fillId="2" borderId="0" xfId="1" applyFont="1" applyFill="1" applyBorder="1"/>
    <xf numFmtId="175" fontId="35" fillId="2" borderId="0" xfId="1" applyNumberFormat="1" applyFont="1" applyFill="1" applyBorder="1" applyAlignment="1">
      <alignment horizontal="left" vertical="center"/>
    </xf>
    <xf numFmtId="168" fontId="4" fillId="2" borderId="0" xfId="1" applyNumberFormat="1" applyFont="1" applyFill="1"/>
    <xf numFmtId="0" fontId="9" fillId="4" borderId="0" xfId="1" applyFont="1" applyFill="1" applyAlignment="1">
      <alignment vertical="center"/>
    </xf>
    <xf numFmtId="0" fontId="14" fillId="4" borderId="0" xfId="1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168" fontId="12" fillId="4" borderId="0" xfId="0" applyNumberFormat="1" applyFont="1" applyFill="1" applyBorder="1" applyAlignment="1">
      <alignment horizontal="right" vertical="center"/>
    </xf>
    <xf numFmtId="170" fontId="12" fillId="4" borderId="0" xfId="0" applyNumberFormat="1" applyFont="1" applyFill="1" applyBorder="1" applyAlignment="1">
      <alignment horizontal="right" vertical="center"/>
    </xf>
    <xf numFmtId="0" fontId="33" fillId="4" borderId="0" xfId="1" applyFont="1" applyFill="1" applyBorder="1" applyAlignment="1">
      <alignment vertical="center"/>
    </xf>
    <xf numFmtId="172" fontId="33" fillId="4" borderId="0" xfId="2" applyNumberFormat="1" applyFont="1" applyFill="1" applyBorder="1" applyAlignment="1" applyProtection="1">
      <alignment horizontal="right" vertical="center"/>
    </xf>
    <xf numFmtId="168" fontId="33" fillId="4" borderId="0" xfId="2" applyNumberFormat="1" applyFont="1" applyFill="1" applyBorder="1" applyAlignment="1" applyProtection="1">
      <alignment horizontal="right" vertical="center"/>
    </xf>
    <xf numFmtId="166" fontId="33" fillId="4" borderId="0" xfId="3" applyNumberFormat="1" applyFont="1" applyFill="1" applyBorder="1" applyAlignment="1" applyProtection="1">
      <alignment horizontal="right" vertical="center"/>
    </xf>
    <xf numFmtId="0" fontId="34" fillId="2" borderId="0" xfId="1" applyFont="1" applyFill="1" applyBorder="1"/>
    <xf numFmtId="0" fontId="33" fillId="4" borderId="0" xfId="1" applyFont="1" applyFill="1" applyBorder="1" applyAlignment="1">
      <alignment horizontal="left" vertical="center"/>
    </xf>
    <xf numFmtId="0" fontId="18" fillId="4" borderId="0" xfId="1" applyFont="1" applyFill="1" applyBorder="1" applyAlignment="1">
      <alignment horizontal="left" vertical="center"/>
    </xf>
    <xf numFmtId="172" fontId="18" fillId="4" borderId="0" xfId="2" applyNumberFormat="1" applyFont="1" applyFill="1" applyBorder="1" applyAlignment="1" applyProtection="1">
      <alignment horizontal="right" vertical="center"/>
    </xf>
    <xf numFmtId="171" fontId="18" fillId="4" borderId="0" xfId="2" applyNumberFormat="1" applyFont="1" applyFill="1" applyBorder="1" applyAlignment="1" applyProtection="1">
      <alignment horizontal="right" vertical="center"/>
    </xf>
    <xf numFmtId="166" fontId="18" fillId="4" borderId="0" xfId="3" applyNumberFormat="1" applyFont="1" applyFill="1" applyBorder="1" applyAlignment="1" applyProtection="1">
      <alignment horizontal="right" vertical="center"/>
    </xf>
    <xf numFmtId="0" fontId="24" fillId="4" borderId="0" xfId="0" applyFont="1" applyFill="1" applyBorder="1" applyAlignment="1">
      <alignment horizontal="justify" vertical="center"/>
    </xf>
    <xf numFmtId="171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0" fontId="12" fillId="2" borderId="0" xfId="0" applyFont="1" applyFill="1"/>
    <xf numFmtId="0" fontId="12" fillId="4" borderId="0" xfId="0" applyFont="1" applyFill="1"/>
    <xf numFmtId="0" fontId="16" fillId="4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7" fillId="4" borderId="0" xfId="0" applyFont="1" applyFill="1" applyBorder="1" applyAlignment="1">
      <alignment horizontal="justify" vertical="center"/>
    </xf>
    <xf numFmtId="0" fontId="33" fillId="4" borderId="0" xfId="1" applyFont="1" applyFill="1" applyBorder="1" applyAlignment="1">
      <alignment horizontal="justify" vertical="center"/>
    </xf>
    <xf numFmtId="0" fontId="32" fillId="4" borderId="0" xfId="1" applyFont="1" applyFill="1" applyBorder="1" applyAlignment="1">
      <alignment horizontal="center" vertical="center"/>
    </xf>
    <xf numFmtId="0" fontId="33" fillId="4" borderId="0" xfId="1" applyFont="1" applyFill="1" applyBorder="1" applyAlignment="1">
      <alignment horizontal="center"/>
    </xf>
    <xf numFmtId="0" fontId="12" fillId="2" borderId="0" xfId="0" applyFont="1" applyFill="1" applyBorder="1"/>
    <xf numFmtId="0" fontId="32" fillId="4" borderId="0" xfId="1" applyFont="1" applyFill="1" applyBorder="1" applyAlignment="1">
      <alignment horizontal="left" vertical="center"/>
    </xf>
    <xf numFmtId="0" fontId="33" fillId="4" borderId="0" xfId="1" applyFont="1" applyFill="1" applyBorder="1"/>
    <xf numFmtId="173" fontId="12" fillId="4" borderId="0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horizontal="justify" vertical="center"/>
    </xf>
    <xf numFmtId="0" fontId="7" fillId="4" borderId="0" xfId="1" applyFont="1" applyFill="1"/>
    <xf numFmtId="0" fontId="11" fillId="4" borderId="0" xfId="1" applyFont="1" applyFill="1" applyBorder="1" applyAlignment="1">
      <alignment horizontal="justify" vertical="center"/>
    </xf>
    <xf numFmtId="170" fontId="7" fillId="4" borderId="0" xfId="8" applyNumberFormat="1" applyFont="1" applyFill="1"/>
    <xf numFmtId="170" fontId="9" fillId="4" borderId="0" xfId="8" applyNumberFormat="1" applyFont="1" applyFill="1" applyAlignment="1">
      <alignment vertical="center"/>
    </xf>
    <xf numFmtId="170" fontId="10" fillId="4" borderId="0" xfId="8" applyNumberFormat="1" applyFont="1" applyFill="1" applyAlignment="1">
      <alignment horizontal="center"/>
    </xf>
    <xf numFmtId="170" fontId="10" fillId="4" borderId="0" xfId="8" applyNumberFormat="1" applyFont="1" applyFill="1" applyAlignment="1"/>
    <xf numFmtId="170" fontId="12" fillId="4" borderId="0" xfId="8" applyNumberFormat="1" applyFont="1" applyFill="1"/>
    <xf numFmtId="170" fontId="11" fillId="4" borderId="0" xfId="8" applyNumberFormat="1" applyFont="1" applyFill="1" applyBorder="1" applyAlignment="1">
      <alignment horizontal="center"/>
    </xf>
    <xf numFmtId="170" fontId="4" fillId="4" borderId="0" xfId="8" applyNumberFormat="1" applyFont="1" applyFill="1" applyAlignment="1">
      <alignment horizontal="center"/>
    </xf>
    <xf numFmtId="0" fontId="37" fillId="2" borderId="0" xfId="20" applyFont="1" applyFill="1" applyBorder="1" applyAlignment="1">
      <alignment horizontal="left" vertical="center" indent="1"/>
    </xf>
    <xf numFmtId="170" fontId="37" fillId="2" borderId="0" xfId="8" applyNumberFormat="1" applyFont="1" applyFill="1" applyBorder="1" applyAlignment="1">
      <alignment vertical="center"/>
    </xf>
    <xf numFmtId="0" fontId="38" fillId="2" borderId="0" xfId="20" applyFont="1" applyFill="1" applyBorder="1" applyAlignment="1">
      <alignment horizontal="left" vertical="center" indent="1"/>
    </xf>
    <xf numFmtId="0" fontId="48" fillId="4" borderId="0" xfId="1" applyFont="1" applyFill="1" applyBorder="1" applyAlignment="1">
      <alignment horizontal="left" vertical="center" indent="1"/>
    </xf>
    <xf numFmtId="172" fontId="48" fillId="4" borderId="0" xfId="1" applyNumberFormat="1" applyFont="1" applyFill="1" applyBorder="1" applyAlignment="1">
      <alignment horizontal="right" vertical="center" indent="1"/>
    </xf>
    <xf numFmtId="166" fontId="48" fillId="4" borderId="0" xfId="3" applyNumberFormat="1" applyFont="1" applyFill="1" applyBorder="1" applyAlignment="1" applyProtection="1">
      <alignment horizontal="right" vertical="center" indent="1"/>
    </xf>
    <xf numFmtId="0" fontId="47" fillId="4" borderId="0" xfId="1" applyFont="1" applyFill="1" applyBorder="1" applyAlignment="1">
      <alignment horizontal="left" vertical="center" indent="3"/>
    </xf>
    <xf numFmtId="172" fontId="47" fillId="4" borderId="0" xfId="1" applyNumberFormat="1" applyFont="1" applyFill="1" applyBorder="1" applyAlignment="1">
      <alignment horizontal="right" vertical="center" wrapText="1" indent="1"/>
    </xf>
    <xf numFmtId="166" fontId="47" fillId="4" borderId="0" xfId="3" applyNumberFormat="1" applyFont="1" applyFill="1" applyBorder="1" applyAlignment="1" applyProtection="1">
      <alignment horizontal="right" vertical="center" indent="1"/>
    </xf>
    <xf numFmtId="172" fontId="47" fillId="4" borderId="0" xfId="1" applyNumberFormat="1" applyFont="1" applyFill="1" applyBorder="1" applyAlignment="1">
      <alignment horizontal="right" vertical="center" indent="1"/>
    </xf>
    <xf numFmtId="0" fontId="47" fillId="4" borderId="0" xfId="1" applyFont="1" applyFill="1" applyBorder="1" applyAlignment="1">
      <alignment horizontal="left" vertical="center" indent="1"/>
    </xf>
    <xf numFmtId="4" fontId="47" fillId="4" borderId="0" xfId="1" applyNumberFormat="1" applyFont="1" applyFill="1" applyBorder="1" applyAlignment="1">
      <alignment horizontal="right" vertical="center" indent="1"/>
    </xf>
    <xf numFmtId="0" fontId="47" fillId="4" borderId="0" xfId="1" applyFont="1" applyFill="1" applyBorder="1" applyAlignment="1">
      <alignment horizontal="left" vertical="center" wrapText="1" indent="1"/>
    </xf>
    <xf numFmtId="167" fontId="47" fillId="4" borderId="0" xfId="2" applyFont="1" applyFill="1" applyBorder="1" applyAlignment="1" applyProtection="1">
      <alignment horizontal="right" vertical="center" indent="1"/>
    </xf>
    <xf numFmtId="0" fontId="40" fillId="2" borderId="0" xfId="20" applyFont="1" applyFill="1" applyBorder="1" applyAlignment="1">
      <alignment vertical="center"/>
    </xf>
    <xf numFmtId="168" fontId="39" fillId="2" borderId="6" xfId="20" applyNumberFormat="1" applyFont="1" applyFill="1" applyBorder="1" applyAlignment="1">
      <alignment horizontal="right" vertical="center" wrapText="1" indent="1"/>
    </xf>
    <xf numFmtId="170" fontId="38" fillId="2" borderId="6" xfId="8" applyNumberFormat="1" applyFont="1" applyFill="1" applyBorder="1" applyAlignment="1">
      <alignment horizontal="right" vertical="center" wrapText="1" indent="1"/>
    </xf>
    <xf numFmtId="0" fontId="38" fillId="2" borderId="6" xfId="20" applyFont="1" applyFill="1" applyBorder="1" applyAlignment="1">
      <alignment horizontal="left" vertical="center" indent="1"/>
    </xf>
    <xf numFmtId="168" fontId="38" fillId="5" borderId="6" xfId="20" applyNumberFormat="1" applyFont="1" applyFill="1" applyBorder="1" applyAlignment="1">
      <alignment horizontal="right" vertical="center" wrapText="1" indent="1"/>
    </xf>
    <xf numFmtId="168" fontId="38" fillId="2" borderId="6" xfId="20" applyNumberFormat="1" applyFont="1" applyFill="1" applyBorder="1" applyAlignment="1">
      <alignment horizontal="right" vertical="center" wrapText="1" indent="1"/>
    </xf>
    <xf numFmtId="168" fontId="37" fillId="5" borderId="14" xfId="20" applyNumberFormat="1" applyFont="1" applyFill="1" applyBorder="1" applyAlignment="1">
      <alignment horizontal="right" vertical="center" wrapText="1" indent="1"/>
    </xf>
    <xf numFmtId="168" fontId="37" fillId="2" borderId="14" xfId="20" applyNumberFormat="1" applyFont="1" applyFill="1" applyBorder="1" applyAlignment="1">
      <alignment horizontal="right" vertical="center" wrapText="1" indent="1"/>
    </xf>
    <xf numFmtId="0" fontId="37" fillId="2" borderId="14" xfId="20" applyFont="1" applyFill="1" applyBorder="1" applyAlignment="1">
      <alignment horizontal="left" vertical="center" indent="1"/>
    </xf>
    <xf numFmtId="166" fontId="37" fillId="2" borderId="16" xfId="8" applyNumberFormat="1" applyFont="1" applyFill="1" applyBorder="1" applyAlignment="1">
      <alignment horizontal="right" vertical="center" wrapText="1" indent="1"/>
    </xf>
    <xf numFmtId="0" fontId="37" fillId="2" borderId="12" xfId="20" applyFont="1" applyFill="1" applyBorder="1" applyAlignment="1">
      <alignment horizontal="left" vertical="center" indent="1"/>
    </xf>
    <xf numFmtId="168" fontId="37" fillId="5" borderId="12" xfId="20" applyNumberFormat="1" applyFont="1" applyFill="1" applyBorder="1" applyAlignment="1">
      <alignment horizontal="right" vertical="center" wrapText="1" indent="1"/>
    </xf>
    <xf numFmtId="168" fontId="37" fillId="2" borderId="12" xfId="20" applyNumberFormat="1" applyFont="1" applyFill="1" applyBorder="1" applyAlignment="1">
      <alignment horizontal="right" vertical="center" wrapText="1" indent="1"/>
    </xf>
    <xf numFmtId="0" fontId="41" fillId="7" borderId="8" xfId="18" applyNumberFormat="1" applyFont="1" applyFill="1" applyBorder="1" applyAlignment="1">
      <alignment horizontal="center" vertical="center"/>
    </xf>
    <xf numFmtId="170" fontId="41" fillId="7" borderId="8" xfId="8" applyNumberFormat="1" applyFont="1" applyFill="1" applyBorder="1" applyAlignment="1">
      <alignment horizontal="center" vertical="center"/>
    </xf>
    <xf numFmtId="168" fontId="37" fillId="5" borderId="13" xfId="20" applyNumberFormat="1" applyFont="1" applyFill="1" applyBorder="1" applyAlignment="1">
      <alignment horizontal="right" vertical="center" wrapText="1" indent="1"/>
    </xf>
    <xf numFmtId="168" fontId="37" fillId="2" borderId="13" xfId="20" applyNumberFormat="1" applyFont="1" applyFill="1" applyBorder="1" applyAlignment="1">
      <alignment horizontal="right" vertical="center" wrapText="1" indent="1"/>
    </xf>
    <xf numFmtId="0" fontId="40" fillId="7" borderId="8" xfId="18" applyNumberFormat="1" applyFont="1" applyFill="1" applyBorder="1" applyAlignment="1">
      <alignment horizontal="center" vertical="center"/>
    </xf>
    <xf numFmtId="170" fontId="40" fillId="7" borderId="8" xfId="8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vertical="center"/>
    </xf>
    <xf numFmtId="182" fontId="37" fillId="5" borderId="14" xfId="32" applyNumberFormat="1" applyFont="1" applyFill="1" applyBorder="1" applyAlignment="1">
      <alignment horizontal="right" vertical="center" wrapText="1" indent="1"/>
    </xf>
    <xf numFmtId="182" fontId="37" fillId="2" borderId="14" xfId="32" applyNumberFormat="1" applyFont="1" applyFill="1" applyBorder="1" applyAlignment="1">
      <alignment horizontal="right" vertical="center" wrapText="1" indent="1"/>
    </xf>
    <xf numFmtId="168" fontId="38" fillId="2" borderId="9" xfId="20" applyNumberFormat="1" applyFont="1" applyFill="1" applyBorder="1" applyAlignment="1">
      <alignment horizontal="right" vertical="center" wrapText="1" indent="1"/>
    </xf>
    <xf numFmtId="170" fontId="37" fillId="2" borderId="12" xfId="8" applyNumberFormat="1" applyFont="1" applyFill="1" applyBorder="1" applyAlignment="1">
      <alignment horizontal="right" vertical="center" wrapText="1" indent="1"/>
    </xf>
    <xf numFmtId="0" fontId="10" fillId="4" borderId="4" xfId="1" applyFont="1" applyFill="1" applyBorder="1" applyAlignment="1">
      <alignment horizontal="center"/>
    </xf>
    <xf numFmtId="0" fontId="29" fillId="2" borderId="6" xfId="20" applyFont="1" applyFill="1" applyBorder="1" applyAlignment="1">
      <alignment horizontal="left" vertical="center" indent="1"/>
    </xf>
    <xf numFmtId="168" fontId="29" fillId="5" borderId="6" xfId="20" applyNumberFormat="1" applyFont="1" applyFill="1" applyBorder="1" applyAlignment="1">
      <alignment horizontal="right" vertical="center" wrapText="1" indent="1"/>
    </xf>
    <xf numFmtId="168" fontId="29" fillId="2" borderId="6" xfId="20" applyNumberFormat="1" applyFont="1" applyFill="1" applyBorder="1" applyAlignment="1">
      <alignment horizontal="right" vertical="center" wrapText="1" indent="1"/>
    </xf>
    <xf numFmtId="166" fontId="21" fillId="2" borderId="6" xfId="8" applyNumberFormat="1" applyFont="1" applyFill="1" applyBorder="1" applyAlignment="1">
      <alignment horizontal="right" vertical="center" wrapText="1" indent="1"/>
    </xf>
    <xf numFmtId="0" fontId="28" fillId="2" borderId="13" xfId="20" applyFont="1" applyFill="1" applyBorder="1" applyAlignment="1">
      <alignment horizontal="left" vertical="center" indent="2"/>
    </xf>
    <xf numFmtId="168" fontId="19" fillId="5" borderId="13" xfId="20" applyNumberFormat="1" applyFont="1" applyFill="1" applyBorder="1" applyAlignment="1">
      <alignment horizontal="right" vertical="center" wrapText="1" indent="1"/>
    </xf>
    <xf numFmtId="168" fontId="19" fillId="2" borderId="13" xfId="20" applyNumberFormat="1" applyFont="1" applyFill="1" applyBorder="1" applyAlignment="1">
      <alignment horizontal="right" vertical="center" wrapText="1" indent="1"/>
    </xf>
    <xf numFmtId="166" fontId="19" fillId="2" borderId="13" xfId="8" applyNumberFormat="1" applyFont="1" applyFill="1" applyBorder="1" applyAlignment="1">
      <alignment horizontal="right" vertical="center" wrapText="1" indent="1"/>
    </xf>
    <xf numFmtId="0" fontId="19" fillId="2" borderId="14" xfId="20" applyFont="1" applyFill="1" applyBorder="1" applyAlignment="1">
      <alignment horizontal="left" vertical="center" indent="2"/>
    </xf>
    <xf numFmtId="168" fontId="19" fillId="5" borderId="14" xfId="20" applyNumberFormat="1" applyFont="1" applyFill="1" applyBorder="1" applyAlignment="1">
      <alignment horizontal="right" vertical="center" wrapText="1" indent="1"/>
    </xf>
    <xf numFmtId="168" fontId="19" fillId="2" borderId="14" xfId="20" applyNumberFormat="1" applyFont="1" applyFill="1" applyBorder="1" applyAlignment="1">
      <alignment horizontal="right" vertical="center" wrapText="1" indent="1"/>
    </xf>
    <xf numFmtId="166" fontId="19" fillId="2" borderId="14" xfId="8" applyNumberFormat="1" applyFont="1" applyFill="1" applyBorder="1" applyAlignment="1">
      <alignment horizontal="right" vertical="center" wrapText="1" indent="1"/>
    </xf>
    <xf numFmtId="0" fontId="19" fillId="2" borderId="14" xfId="20" applyFont="1" applyFill="1" applyBorder="1" applyAlignment="1">
      <alignment horizontal="left" vertical="center" indent="1"/>
    </xf>
    <xf numFmtId="0" fontId="19" fillId="2" borderId="15" xfId="20" applyFont="1" applyFill="1" applyBorder="1" applyAlignment="1">
      <alignment horizontal="left" vertical="center" indent="1"/>
    </xf>
    <xf numFmtId="168" fontId="19" fillId="5" borderId="15" xfId="20" applyNumberFormat="1" applyFont="1" applyFill="1" applyBorder="1" applyAlignment="1">
      <alignment horizontal="right" vertical="center" wrapText="1" indent="1"/>
    </xf>
    <xf numFmtId="168" fontId="19" fillId="2" borderId="15" xfId="20" applyNumberFormat="1" applyFont="1" applyFill="1" applyBorder="1" applyAlignment="1">
      <alignment horizontal="right" vertical="center" wrapText="1" indent="1"/>
    </xf>
    <xf numFmtId="166" fontId="19" fillId="2" borderId="15" xfId="8" applyNumberFormat="1" applyFont="1" applyFill="1" applyBorder="1" applyAlignment="1">
      <alignment horizontal="right" vertical="center" wrapText="1" indent="1"/>
    </xf>
    <xf numFmtId="0" fontId="24" fillId="2" borderId="1" xfId="20" applyFont="1" applyFill="1" applyBorder="1" applyAlignment="1">
      <alignment vertical="center"/>
    </xf>
    <xf numFmtId="0" fontId="28" fillId="2" borderId="12" xfId="20" applyFont="1" applyFill="1" applyBorder="1" applyAlignment="1">
      <alignment horizontal="left" vertical="center" indent="1"/>
    </xf>
    <xf numFmtId="168" fontId="28" fillId="5" borderId="13" xfId="20" applyNumberFormat="1" applyFont="1" applyFill="1" applyBorder="1" applyAlignment="1">
      <alignment horizontal="right" vertical="center" wrapText="1" indent="1"/>
    </xf>
    <xf numFmtId="168" fontId="28" fillId="2" borderId="13" xfId="20" applyNumberFormat="1" applyFont="1" applyFill="1" applyBorder="1" applyAlignment="1">
      <alignment horizontal="right" vertical="center" wrapText="1" indent="1"/>
    </xf>
    <xf numFmtId="0" fontId="28" fillId="2" borderId="14" xfId="20" applyFont="1" applyFill="1" applyBorder="1" applyAlignment="1">
      <alignment horizontal="left" vertical="center" indent="1"/>
    </xf>
    <xf numFmtId="0" fontId="19" fillId="2" borderId="16" xfId="20" applyFont="1" applyFill="1" applyBorder="1" applyAlignment="1">
      <alignment horizontal="left" vertical="center" indent="1"/>
    </xf>
    <xf numFmtId="168" fontId="19" fillId="5" borderId="16" xfId="20" applyNumberFormat="1" applyFont="1" applyFill="1" applyBorder="1" applyAlignment="1">
      <alignment horizontal="right" vertical="center" wrapText="1" indent="1"/>
    </xf>
    <xf numFmtId="168" fontId="19" fillId="2" borderId="16" xfId="20" applyNumberFormat="1" applyFont="1" applyFill="1" applyBorder="1" applyAlignment="1">
      <alignment horizontal="right" vertical="center" wrapText="1" indent="1"/>
    </xf>
    <xf numFmtId="166" fontId="19" fillId="2" borderId="16" xfId="8" applyNumberFormat="1" applyFont="1" applyFill="1" applyBorder="1" applyAlignment="1">
      <alignment horizontal="right" vertical="center" wrapText="1" indent="1"/>
    </xf>
    <xf numFmtId="0" fontId="21" fillId="2" borderId="6" xfId="20" applyFont="1" applyFill="1" applyBorder="1" applyAlignment="1">
      <alignment horizontal="left" vertical="center" indent="1"/>
    </xf>
    <xf numFmtId="168" fontId="21" fillId="5" borderId="6" xfId="20" applyNumberFormat="1" applyFont="1" applyFill="1" applyBorder="1" applyAlignment="1">
      <alignment horizontal="right" vertical="center" wrapText="1" indent="1"/>
    </xf>
    <xf numFmtId="168" fontId="21" fillId="2" borderId="6" xfId="20" applyNumberFormat="1" applyFont="1" applyFill="1" applyBorder="1" applyAlignment="1">
      <alignment horizontal="right" vertical="center" wrapText="1" indent="1"/>
    </xf>
    <xf numFmtId="0" fontId="19" fillId="2" borderId="12" xfId="20" applyFont="1" applyFill="1" applyBorder="1" applyAlignment="1">
      <alignment horizontal="left" vertical="center" indent="1"/>
    </xf>
    <xf numFmtId="168" fontId="19" fillId="5" borderId="12" xfId="20" applyNumberFormat="1" applyFont="1" applyFill="1" applyBorder="1" applyAlignment="1">
      <alignment horizontal="right" vertical="center" wrapText="1" indent="1"/>
    </xf>
    <xf numFmtId="168" fontId="19" fillId="2" borderId="12" xfId="20" applyNumberFormat="1" applyFont="1" applyFill="1" applyBorder="1" applyAlignment="1">
      <alignment horizontal="right" vertical="center" wrapText="1" indent="1"/>
    </xf>
    <xf numFmtId="166" fontId="19" fillId="2" borderId="12" xfId="8" applyNumberFormat="1" applyFont="1" applyFill="1" applyBorder="1" applyAlignment="1">
      <alignment horizontal="right" vertical="center" wrapText="1" indent="1"/>
    </xf>
    <xf numFmtId="168" fontId="21" fillId="6" borderId="10" xfId="20" applyNumberFormat="1" applyFont="1" applyFill="1" applyBorder="1" applyAlignment="1">
      <alignment horizontal="right" vertical="center" wrapText="1" indent="1"/>
    </xf>
    <xf numFmtId="168" fontId="21" fillId="6" borderId="6" xfId="20" applyNumberFormat="1" applyFont="1" applyFill="1" applyBorder="1" applyAlignment="1">
      <alignment horizontal="right" vertical="center" wrapText="1" indent="1"/>
    </xf>
    <xf numFmtId="0" fontId="19" fillId="2" borderId="13" xfId="20" applyFont="1" applyFill="1" applyBorder="1" applyAlignment="1">
      <alignment horizontal="left" vertical="center" indent="3"/>
    </xf>
    <xf numFmtId="0" fontId="19" fillId="2" borderId="14" xfId="20" applyFont="1" applyFill="1" applyBorder="1" applyAlignment="1">
      <alignment horizontal="left" vertical="center" indent="3"/>
    </xf>
    <xf numFmtId="181" fontId="19" fillId="5" borderId="14" xfId="20" applyNumberFormat="1" applyFont="1" applyFill="1" applyBorder="1" applyAlignment="1">
      <alignment horizontal="right" vertical="center" wrapText="1" indent="1"/>
    </xf>
    <xf numFmtId="181" fontId="19" fillId="2" borderId="14" xfId="20" applyNumberFormat="1" applyFont="1" applyFill="1" applyBorder="1" applyAlignment="1">
      <alignment horizontal="right" vertical="center" wrapText="1" indent="1"/>
    </xf>
    <xf numFmtId="181" fontId="19" fillId="5" borderId="15" xfId="20" applyNumberFormat="1" applyFont="1" applyFill="1" applyBorder="1" applyAlignment="1">
      <alignment horizontal="right" vertical="center" wrapText="1" indent="1"/>
    </xf>
    <xf numFmtId="181" fontId="19" fillId="2" borderId="15" xfId="20" applyNumberFormat="1" applyFont="1" applyFill="1" applyBorder="1" applyAlignment="1">
      <alignment horizontal="right" vertical="center" wrapText="1" indent="1"/>
    </xf>
    <xf numFmtId="168" fontId="19" fillId="5" borderId="6" xfId="20" applyNumberFormat="1" applyFont="1" applyFill="1" applyBorder="1" applyAlignment="1">
      <alignment horizontal="right" vertical="center" wrapText="1" indent="1"/>
    </xf>
    <xf numFmtId="168" fontId="19" fillId="2" borderId="6" xfId="20" applyNumberFormat="1" applyFont="1" applyFill="1" applyBorder="1" applyAlignment="1">
      <alignment horizontal="right" vertical="center" wrapText="1" indent="1"/>
    </xf>
    <xf numFmtId="166" fontId="19" fillId="2" borderId="6" xfId="8" applyNumberFormat="1" applyFont="1" applyFill="1" applyBorder="1" applyAlignment="1">
      <alignment horizontal="right" vertical="center" wrapText="1" indent="1"/>
    </xf>
    <xf numFmtId="14" fontId="38" fillId="8" borderId="11" xfId="0" applyNumberFormat="1" applyFont="1" applyFill="1" applyBorder="1" applyAlignment="1">
      <alignment horizontal="center" vertical="center"/>
    </xf>
    <xf numFmtId="176" fontId="40" fillId="7" borderId="6" xfId="18" applyNumberFormat="1" applyFont="1" applyFill="1" applyBorder="1" applyAlignment="1">
      <alignment horizontal="center" vertical="center"/>
    </xf>
    <xf numFmtId="168" fontId="38" fillId="6" borderId="6" xfId="20" applyNumberFormat="1" applyFont="1" applyFill="1" applyBorder="1" applyAlignment="1">
      <alignment horizontal="right" vertical="center" wrapText="1" indent="1"/>
    </xf>
    <xf numFmtId="0" fontId="37" fillId="2" borderId="18" xfId="20" applyFont="1" applyFill="1" applyBorder="1" applyAlignment="1">
      <alignment horizontal="left" vertical="center" indent="1"/>
    </xf>
    <xf numFmtId="0" fontId="38" fillId="5" borderId="17" xfId="20" applyFont="1" applyFill="1" applyBorder="1" applyAlignment="1">
      <alignment horizontal="left" vertical="center" indent="1"/>
    </xf>
    <xf numFmtId="0" fontId="39" fillId="2" borderId="17" xfId="20" applyFont="1" applyFill="1" applyBorder="1" applyAlignment="1">
      <alignment horizontal="left" vertical="center" indent="1"/>
    </xf>
    <xf numFmtId="0" fontId="27" fillId="2" borderId="21" xfId="20" applyFont="1" applyFill="1" applyBorder="1" applyAlignment="1">
      <alignment horizontal="left" vertical="center" indent="1"/>
    </xf>
    <xf numFmtId="0" fontId="38" fillId="2" borderId="24" xfId="20" applyFont="1" applyFill="1" applyBorder="1" applyAlignment="1">
      <alignment horizontal="left" vertical="center" indent="1"/>
    </xf>
    <xf numFmtId="0" fontId="37" fillId="2" borderId="28" xfId="20" applyFont="1" applyFill="1" applyBorder="1" applyAlignment="1">
      <alignment horizontal="left" vertical="center" indent="1"/>
    </xf>
    <xf numFmtId="0" fontId="37" fillId="2" borderId="27" xfId="20" applyFont="1" applyFill="1" applyBorder="1" applyAlignment="1">
      <alignment horizontal="left" vertical="center" indent="1"/>
    </xf>
    <xf numFmtId="179" fontId="37" fillId="5" borderId="30" xfId="18" applyNumberFormat="1" applyFont="1" applyFill="1" applyBorder="1" applyAlignment="1">
      <alignment horizontal="right" vertical="center" indent="1"/>
    </xf>
    <xf numFmtId="179" fontId="37" fillId="5" borderId="31" xfId="18" applyNumberFormat="1" applyFont="1" applyFill="1" applyBorder="1" applyAlignment="1">
      <alignment horizontal="right" vertical="center" indent="1"/>
    </xf>
    <xf numFmtId="179" fontId="37" fillId="5" borderId="32" xfId="18" applyNumberFormat="1" applyFont="1" applyFill="1" applyBorder="1" applyAlignment="1">
      <alignment horizontal="right" vertical="center" indent="1"/>
    </xf>
    <xf numFmtId="166" fontId="38" fillId="2" borderId="20" xfId="8" applyNumberFormat="1" applyFont="1" applyFill="1" applyBorder="1" applyAlignment="1">
      <alignment horizontal="right" vertical="center" wrapText="1" indent="1"/>
    </xf>
    <xf numFmtId="166" fontId="37" fillId="2" borderId="22" xfId="8" applyNumberFormat="1" applyFont="1" applyFill="1" applyBorder="1" applyAlignment="1">
      <alignment horizontal="right" vertical="center" wrapText="1" indent="1"/>
    </xf>
    <xf numFmtId="166" fontId="37" fillId="2" borderId="19" xfId="8" applyNumberFormat="1" applyFont="1" applyFill="1" applyBorder="1" applyAlignment="1">
      <alignment horizontal="right" vertical="center" wrapText="1" indent="1"/>
    </xf>
    <xf numFmtId="166" fontId="38" fillId="2" borderId="25" xfId="8" applyNumberFormat="1" applyFont="1" applyFill="1" applyBorder="1" applyAlignment="1">
      <alignment horizontal="right" vertical="center" wrapText="1" indent="1"/>
    </xf>
    <xf numFmtId="166" fontId="38" fillId="5" borderId="20" xfId="8" applyNumberFormat="1" applyFont="1" applyFill="1" applyBorder="1" applyAlignment="1">
      <alignment horizontal="right" vertical="center" wrapText="1" indent="1"/>
    </xf>
    <xf numFmtId="0" fontId="37" fillId="2" borderId="34" xfId="18" applyFont="1" applyFill="1" applyBorder="1" applyAlignment="1">
      <alignment horizontal="left" vertical="center" indent="1"/>
    </xf>
    <xf numFmtId="179" fontId="27" fillId="2" borderId="35" xfId="24" applyNumberFormat="1" applyFont="1" applyFill="1" applyBorder="1" applyAlignment="1">
      <alignment horizontal="right" vertical="center" indent="1"/>
    </xf>
    <xf numFmtId="0" fontId="37" fillId="2" borderId="36" xfId="18" applyFont="1" applyFill="1" applyBorder="1" applyAlignment="1">
      <alignment horizontal="left" vertical="center" indent="1"/>
    </xf>
    <xf numFmtId="179" fontId="27" fillId="2" borderId="37" xfId="24" applyNumberFormat="1" applyFont="1" applyFill="1" applyBorder="1" applyAlignment="1">
      <alignment horizontal="right" vertical="center" indent="1"/>
    </xf>
    <xf numFmtId="0" fontId="37" fillId="2" borderId="38" xfId="18" applyFont="1" applyFill="1" applyBorder="1" applyAlignment="1">
      <alignment horizontal="left" vertical="center" indent="1"/>
    </xf>
    <xf numFmtId="179" fontId="27" fillId="2" borderId="39" xfId="24" applyNumberFormat="1" applyFont="1" applyFill="1" applyBorder="1" applyAlignment="1">
      <alignment horizontal="right" vertical="center" indent="1"/>
    </xf>
    <xf numFmtId="3" fontId="37" fillId="5" borderId="33" xfId="18" applyNumberFormat="1" applyFont="1" applyFill="1" applyBorder="1" applyAlignment="1">
      <alignment horizontal="right" vertical="center" indent="1"/>
    </xf>
    <xf numFmtId="166" fontId="37" fillId="5" borderId="33" xfId="18" applyNumberFormat="1" applyFont="1" applyFill="1" applyBorder="1" applyAlignment="1">
      <alignment horizontal="right" vertical="center" indent="1"/>
    </xf>
    <xf numFmtId="3" fontId="27" fillId="2" borderId="40" xfId="24" applyNumberFormat="1" applyFont="1" applyFill="1" applyBorder="1" applyAlignment="1">
      <alignment horizontal="right" vertical="center" indent="1"/>
    </xf>
    <xf numFmtId="3" fontId="27" fillId="2" borderId="29" xfId="24" applyNumberFormat="1" applyFont="1" applyFill="1" applyBorder="1" applyAlignment="1">
      <alignment horizontal="right" vertical="center" indent="1"/>
    </xf>
    <xf numFmtId="180" fontId="27" fillId="2" borderId="29" xfId="24" applyNumberFormat="1" applyFont="1" applyFill="1" applyBorder="1" applyAlignment="1">
      <alignment horizontal="right" vertical="center" indent="1"/>
    </xf>
    <xf numFmtId="0" fontId="37" fillId="2" borderId="41" xfId="20" applyFont="1" applyFill="1" applyBorder="1" applyAlignment="1">
      <alignment horizontal="left" vertical="center" indent="1"/>
    </xf>
    <xf numFmtId="3" fontId="27" fillId="2" borderId="42" xfId="24" applyNumberFormat="1" applyFont="1" applyFill="1" applyBorder="1" applyAlignment="1">
      <alignment horizontal="right" vertical="center" indent="1"/>
    </xf>
    <xf numFmtId="3" fontId="37" fillId="5" borderId="26" xfId="20" applyNumberFormat="1" applyFont="1" applyFill="1" applyBorder="1" applyAlignment="1">
      <alignment horizontal="right" vertical="center" indent="1"/>
    </xf>
    <xf numFmtId="174" fontId="37" fillId="5" borderId="26" xfId="20" applyNumberFormat="1" applyFont="1" applyFill="1" applyBorder="1" applyAlignment="1">
      <alignment horizontal="right" vertical="center" indent="1"/>
    </xf>
    <xf numFmtId="3" fontId="37" fillId="5" borderId="43" xfId="20" applyNumberFormat="1" applyFont="1" applyFill="1" applyBorder="1" applyAlignment="1">
      <alignment horizontal="right" vertical="center" indent="1"/>
    </xf>
    <xf numFmtId="166" fontId="37" fillId="5" borderId="26" xfId="20" applyNumberFormat="1" applyFont="1" applyFill="1" applyBorder="1" applyAlignment="1">
      <alignment horizontal="right" vertical="center" indent="1"/>
    </xf>
    <xf numFmtId="166" fontId="37" fillId="5" borderId="43" xfId="20" applyNumberFormat="1" applyFont="1" applyFill="1" applyBorder="1" applyAlignment="1">
      <alignment horizontal="right" vertical="center" indent="1"/>
    </xf>
    <xf numFmtId="0" fontId="40" fillId="2" borderId="1" xfId="20" applyFont="1" applyFill="1" applyBorder="1" applyAlignment="1">
      <alignment vertical="center"/>
    </xf>
    <xf numFmtId="0" fontId="21" fillId="5" borderId="10" xfId="20" applyFont="1" applyFill="1" applyBorder="1" applyAlignment="1">
      <alignment horizontal="left" vertical="center" indent="1"/>
    </xf>
    <xf numFmtId="168" fontId="21" fillId="5" borderId="10" xfId="20" applyNumberFormat="1" applyFont="1" applyFill="1" applyBorder="1" applyAlignment="1">
      <alignment horizontal="right" vertical="center" wrapText="1" indent="1"/>
    </xf>
    <xf numFmtId="166" fontId="21" fillId="5" borderId="10" xfId="8" applyNumberFormat="1" applyFont="1" applyFill="1" applyBorder="1" applyAlignment="1">
      <alignment horizontal="right" vertical="center" wrapText="1" indent="1"/>
    </xf>
    <xf numFmtId="0" fontId="21" fillId="5" borderId="6" xfId="20" applyFont="1" applyFill="1" applyBorder="1" applyAlignment="1">
      <alignment horizontal="left" vertical="center" indent="1"/>
    </xf>
    <xf numFmtId="166" fontId="21" fillId="5" borderId="6" xfId="8" applyNumberFormat="1" applyFont="1" applyFill="1" applyBorder="1" applyAlignment="1">
      <alignment horizontal="right" vertical="center" wrapText="1" indent="1"/>
    </xf>
    <xf numFmtId="0" fontId="21" fillId="5" borderId="6" xfId="20" applyFont="1" applyFill="1" applyBorder="1" applyAlignment="1">
      <alignment horizontal="left" vertical="center" wrapText="1" indent="1"/>
    </xf>
    <xf numFmtId="168" fontId="37" fillId="5" borderId="16" xfId="20" applyNumberFormat="1" applyFont="1" applyFill="1" applyBorder="1" applyAlignment="1">
      <alignment horizontal="right" vertical="center" wrapText="1" indent="1"/>
    </xf>
    <xf numFmtId="168" fontId="38" fillId="5" borderId="12" xfId="20" applyNumberFormat="1" applyFont="1" applyFill="1" applyBorder="1" applyAlignment="1">
      <alignment horizontal="right" vertical="center" wrapText="1" indent="1"/>
    </xf>
    <xf numFmtId="0" fontId="41" fillId="7" borderId="6" xfId="18" applyNumberFormat="1" applyFont="1" applyFill="1" applyBorder="1" applyAlignment="1">
      <alignment horizontal="center" vertical="center"/>
    </xf>
    <xf numFmtId="14" fontId="49" fillId="8" borderId="11" xfId="0" applyNumberFormat="1" applyFont="1" applyFill="1" applyBorder="1" applyAlignment="1">
      <alignment horizontal="center" vertical="center"/>
    </xf>
    <xf numFmtId="0" fontId="38" fillId="2" borderId="45" xfId="20" applyFont="1" applyFill="1" applyBorder="1" applyAlignment="1">
      <alignment horizontal="left" vertical="center" indent="1"/>
    </xf>
    <xf numFmtId="170" fontId="38" fillId="5" borderId="45" xfId="8" applyNumberFormat="1" applyFont="1" applyFill="1" applyBorder="1" applyAlignment="1">
      <alignment horizontal="right" vertical="center" wrapText="1" indent="1"/>
    </xf>
    <xf numFmtId="170" fontId="38" fillId="2" borderId="45" xfId="8" applyNumberFormat="1" applyFont="1" applyFill="1" applyBorder="1" applyAlignment="1">
      <alignment horizontal="right" vertical="center" wrapText="1" indent="1"/>
    </xf>
    <xf numFmtId="0" fontId="37" fillId="2" borderId="13" xfId="20" applyFont="1" applyFill="1" applyBorder="1" applyAlignment="1">
      <alignment horizontal="left" vertical="center" indent="1"/>
    </xf>
    <xf numFmtId="166" fontId="37" fillId="2" borderId="44" xfId="8" applyNumberFormat="1" applyFont="1" applyFill="1" applyBorder="1" applyAlignment="1">
      <alignment horizontal="right" vertical="center" wrapText="1" indent="1"/>
    </xf>
    <xf numFmtId="0" fontId="50" fillId="2" borderId="0" xfId="20" applyFont="1" applyFill="1"/>
    <xf numFmtId="0" fontId="31" fillId="2" borderId="0" xfId="20" applyFont="1" applyFill="1"/>
    <xf numFmtId="0" fontId="51" fillId="2" borderId="4" xfId="21" applyFont="1" applyFill="1" applyBorder="1"/>
    <xf numFmtId="0" fontId="51" fillId="2" borderId="5" xfId="21" applyFont="1" applyFill="1" applyBorder="1"/>
    <xf numFmtId="0" fontId="51" fillId="2" borderId="0" xfId="21" applyFont="1" applyFill="1"/>
    <xf numFmtId="0" fontId="19" fillId="2" borderId="0" xfId="20" applyFont="1" applyFill="1" applyAlignment="1">
      <alignment vertical="center"/>
    </xf>
    <xf numFmtId="168" fontId="39" fillId="5" borderId="6" xfId="20" applyNumberFormat="1" applyFont="1" applyFill="1" applyBorder="1" applyAlignment="1">
      <alignment horizontal="right" vertical="center" indent="1"/>
    </xf>
    <xf numFmtId="168" fontId="39" fillId="2" borderId="6" xfId="20" applyNumberFormat="1" applyFont="1" applyFill="1" applyBorder="1" applyAlignment="1">
      <alignment horizontal="right" vertical="center" indent="1"/>
    </xf>
    <xf numFmtId="0" fontId="37" fillId="2" borderId="46" xfId="20" applyFont="1" applyFill="1" applyBorder="1" applyAlignment="1">
      <alignment horizontal="left" vertical="center" indent="1"/>
    </xf>
    <xf numFmtId="168" fontId="37" fillId="2" borderId="46" xfId="20" applyNumberFormat="1" applyFont="1" applyFill="1" applyBorder="1" applyAlignment="1">
      <alignment horizontal="right" vertical="center" indent="1"/>
    </xf>
    <xf numFmtId="0" fontId="37" fillId="2" borderId="18" xfId="18" applyFont="1" applyFill="1" applyBorder="1" applyAlignment="1">
      <alignment horizontal="left" vertical="center" indent="1"/>
    </xf>
    <xf numFmtId="0" fontId="37" fillId="2" borderId="23" xfId="18" applyFont="1" applyFill="1" applyBorder="1" applyAlignment="1">
      <alignment horizontal="left" vertical="center" indent="1"/>
    </xf>
    <xf numFmtId="168" fontId="38" fillId="5" borderId="6" xfId="20" applyNumberFormat="1" applyFont="1" applyFill="1" applyBorder="1" applyAlignment="1">
      <alignment horizontal="right" vertical="center" indent="1"/>
    </xf>
    <xf numFmtId="168" fontId="38" fillId="2" borderId="6" xfId="20" applyNumberFormat="1" applyFont="1" applyFill="1" applyBorder="1" applyAlignment="1">
      <alignment horizontal="right" vertical="center" indent="1"/>
    </xf>
    <xf numFmtId="0" fontId="38" fillId="2" borderId="46" xfId="20" applyFont="1" applyFill="1" applyBorder="1" applyAlignment="1">
      <alignment horizontal="left" vertical="center" indent="1"/>
    </xf>
    <xf numFmtId="168" fontId="38" fillId="2" borderId="46" xfId="20" applyNumberFormat="1" applyFont="1" applyFill="1" applyBorder="1" applyAlignment="1">
      <alignment horizontal="right" vertical="center" indent="1"/>
    </xf>
    <xf numFmtId="168" fontId="37" fillId="5" borderId="33" xfId="20" applyNumberFormat="1" applyFont="1" applyFill="1" applyBorder="1" applyAlignment="1">
      <alignment horizontal="right" vertical="center" indent="1"/>
    </xf>
    <xf numFmtId="168" fontId="37" fillId="5" borderId="26" xfId="20" applyNumberFormat="1" applyFont="1" applyFill="1" applyBorder="1" applyAlignment="1">
      <alignment horizontal="right" vertical="center" indent="1"/>
    </xf>
    <xf numFmtId="168" fontId="37" fillId="5" borderId="47" xfId="20" applyNumberFormat="1" applyFont="1" applyFill="1" applyBorder="1" applyAlignment="1">
      <alignment horizontal="right" vertical="center" indent="1"/>
    </xf>
    <xf numFmtId="4" fontId="40" fillId="7" borderId="8" xfId="18" applyNumberFormat="1" applyFont="1" applyFill="1" applyBorder="1" applyAlignment="1">
      <alignment horizontal="center" vertical="center"/>
    </xf>
    <xf numFmtId="0" fontId="37" fillId="2" borderId="6" xfId="20" applyFont="1" applyFill="1" applyBorder="1" applyAlignment="1">
      <alignment horizontal="left" vertical="center" indent="1"/>
    </xf>
    <xf numFmtId="168" fontId="37" fillId="5" borderId="6" xfId="20" applyNumberFormat="1" applyFont="1" applyFill="1" applyBorder="1" applyAlignment="1">
      <alignment horizontal="right" vertical="center" wrapText="1" indent="1"/>
    </xf>
    <xf numFmtId="168" fontId="37" fillId="2" borderId="6" xfId="20" applyNumberFormat="1" applyFont="1" applyFill="1" applyBorder="1" applyAlignment="1">
      <alignment horizontal="right" vertical="center" wrapText="1" indent="1"/>
    </xf>
    <xf numFmtId="166" fontId="37" fillId="2" borderId="6" xfId="8" applyNumberFormat="1" applyFont="1" applyFill="1" applyBorder="1" applyAlignment="1">
      <alignment horizontal="right" vertical="center" wrapText="1" indent="1"/>
    </xf>
    <xf numFmtId="166" fontId="38" fillId="2" borderId="6" xfId="8" applyNumberFormat="1" applyFont="1" applyFill="1" applyBorder="1" applyAlignment="1">
      <alignment horizontal="right" vertical="center" wrapText="1" indent="1"/>
    </xf>
    <xf numFmtId="0" fontId="37" fillId="2" borderId="16" xfId="20" applyFont="1" applyFill="1" applyBorder="1" applyAlignment="1">
      <alignment horizontal="left" vertical="center" indent="1"/>
    </xf>
    <xf numFmtId="168" fontId="37" fillId="2" borderId="16" xfId="20" applyNumberFormat="1" applyFont="1" applyFill="1" applyBorder="1" applyAlignment="1">
      <alignment horizontal="right" vertical="center" wrapText="1" indent="1"/>
    </xf>
    <xf numFmtId="170" fontId="37" fillId="5" borderId="12" xfId="8" applyNumberFormat="1" applyFont="1" applyFill="1" applyBorder="1" applyAlignment="1">
      <alignment horizontal="right" vertical="center" wrapText="1" indent="1"/>
    </xf>
    <xf numFmtId="0" fontId="27" fillId="2" borderId="8" xfId="20" applyFont="1" applyFill="1" applyBorder="1" applyAlignment="1">
      <alignment horizontal="left" vertical="center" indent="1"/>
    </xf>
    <xf numFmtId="168" fontId="27" fillId="5" borderId="8" xfId="20" applyNumberFormat="1" applyFont="1" applyFill="1" applyBorder="1" applyAlignment="1">
      <alignment horizontal="right" vertical="center" wrapText="1" indent="1"/>
    </xf>
    <xf numFmtId="168" fontId="27" fillId="2" borderId="8" xfId="20" applyNumberFormat="1" applyFont="1" applyFill="1" applyBorder="1" applyAlignment="1">
      <alignment horizontal="right" vertical="center" wrapText="1" indent="1"/>
    </xf>
    <xf numFmtId="170" fontId="37" fillId="2" borderId="8" xfId="8" applyNumberFormat="1" applyFont="1" applyFill="1" applyBorder="1" applyAlignment="1">
      <alignment horizontal="right" vertical="center" wrapText="1" indent="1"/>
    </xf>
    <xf numFmtId="0" fontId="24" fillId="2" borderId="0" xfId="20" applyFont="1" applyFill="1" applyAlignment="1">
      <alignment vertical="center"/>
    </xf>
    <xf numFmtId="168" fontId="37" fillId="2" borderId="13" xfId="20" applyNumberFormat="1" applyFont="1" applyFill="1" applyBorder="1" applyAlignment="1">
      <alignment horizontal="right" vertical="center" indent="1"/>
    </xf>
    <xf numFmtId="168" fontId="37" fillId="2" borderId="14" xfId="20" applyNumberFormat="1" applyFont="1" applyFill="1" applyBorder="1" applyAlignment="1">
      <alignment horizontal="right" vertical="center" indent="1"/>
    </xf>
    <xf numFmtId="168" fontId="37" fillId="2" borderId="15" xfId="20" applyNumberFormat="1" applyFont="1" applyFill="1" applyBorder="1" applyAlignment="1">
      <alignment horizontal="right" vertical="center" indent="1"/>
    </xf>
    <xf numFmtId="0" fontId="37" fillId="2" borderId="15" xfId="20" applyFont="1" applyFill="1" applyBorder="1" applyAlignment="1">
      <alignment horizontal="left" vertical="center" indent="1"/>
    </xf>
    <xf numFmtId="0" fontId="37" fillId="2" borderId="21" xfId="18" applyFont="1" applyFill="1" applyBorder="1" applyAlignment="1">
      <alignment horizontal="left" vertical="center" indent="1"/>
    </xf>
    <xf numFmtId="0" fontId="38" fillId="5" borderId="6" xfId="20" applyFont="1" applyFill="1" applyBorder="1" applyAlignment="1">
      <alignment horizontal="left" vertical="center" indent="1"/>
    </xf>
    <xf numFmtId="168" fontId="38" fillId="6" borderId="6" xfId="20" applyNumberFormat="1" applyFont="1" applyFill="1" applyBorder="1" applyAlignment="1">
      <alignment horizontal="right" vertical="center" indent="1"/>
    </xf>
    <xf numFmtId="0" fontId="13" fillId="4" borderId="0" xfId="1" applyFont="1" applyFill="1" applyBorder="1"/>
    <xf numFmtId="0" fontId="41" fillId="2" borderId="0" xfId="18" applyNumberFormat="1" applyFont="1" applyFill="1" applyBorder="1" applyAlignment="1">
      <alignment horizontal="center" vertical="center"/>
    </xf>
    <xf numFmtId="170" fontId="41" fillId="2" borderId="0" xfId="8" applyNumberFormat="1" applyFont="1" applyFill="1" applyBorder="1" applyAlignment="1">
      <alignment horizontal="center" vertical="center"/>
    </xf>
    <xf numFmtId="168" fontId="38" fillId="2" borderId="0" xfId="20" applyNumberFormat="1" applyFont="1" applyFill="1" applyBorder="1" applyAlignment="1">
      <alignment horizontal="right" vertical="center" wrapText="1" indent="1"/>
    </xf>
    <xf numFmtId="170" fontId="38" fillId="2" borderId="0" xfId="8" applyNumberFormat="1" applyFont="1" applyFill="1" applyBorder="1" applyAlignment="1">
      <alignment horizontal="right" vertical="center" wrapText="1" indent="1"/>
    </xf>
    <xf numFmtId="168" fontId="37" fillId="2" borderId="0" xfId="20" applyNumberFormat="1" applyFont="1" applyFill="1" applyBorder="1" applyAlignment="1">
      <alignment horizontal="right" vertical="center" wrapText="1" indent="1"/>
    </xf>
    <xf numFmtId="170" fontId="37" fillId="2" borderId="0" xfId="8" applyNumberFormat="1" applyFont="1" applyFill="1" applyBorder="1" applyAlignment="1">
      <alignment horizontal="right" vertical="center" wrapText="1" indent="1"/>
    </xf>
    <xf numFmtId="0" fontId="4" fillId="4" borderId="0" xfId="1" applyFont="1" applyFill="1" applyBorder="1"/>
    <xf numFmtId="0" fontId="4" fillId="4" borderId="0" xfId="1" applyFont="1" applyFill="1" applyBorder="1" applyAlignment="1">
      <alignment horizontal="center"/>
    </xf>
    <xf numFmtId="170" fontId="4" fillId="4" borderId="0" xfId="8" applyNumberFormat="1" applyFont="1" applyFill="1" applyBorder="1" applyAlignment="1">
      <alignment horizontal="center"/>
    </xf>
    <xf numFmtId="184" fontId="39" fillId="2" borderId="6" xfId="23" applyNumberFormat="1" applyFont="1" applyFill="1" applyBorder="1" applyAlignment="1">
      <alignment horizontal="right" vertical="center" indent="1"/>
    </xf>
    <xf numFmtId="184" fontId="37" fillId="2" borderId="13" xfId="23" applyNumberFormat="1" applyFont="1" applyFill="1" applyBorder="1" applyAlignment="1">
      <alignment horizontal="right" vertical="center" indent="1"/>
    </xf>
    <xf numFmtId="184" fontId="37" fillId="2" borderId="14" xfId="23" applyNumberFormat="1" applyFont="1" applyFill="1" applyBorder="1" applyAlignment="1">
      <alignment horizontal="right" vertical="center" indent="1"/>
    </xf>
    <xf numFmtId="184" fontId="37" fillId="2" borderId="15" xfId="23" applyNumberFormat="1" applyFont="1" applyFill="1" applyBorder="1" applyAlignment="1">
      <alignment horizontal="right" vertical="center" indent="1"/>
    </xf>
    <xf numFmtId="184" fontId="37" fillId="2" borderId="46" xfId="23" applyNumberFormat="1" applyFont="1" applyFill="1" applyBorder="1" applyAlignment="1">
      <alignment horizontal="right" vertical="center" indent="1"/>
    </xf>
    <xf numFmtId="184" fontId="38" fillId="5" borderId="6" xfId="23" applyNumberFormat="1" applyFont="1" applyFill="1" applyBorder="1" applyAlignment="1">
      <alignment horizontal="right" vertical="center" indent="1"/>
    </xf>
    <xf numFmtId="184" fontId="38" fillId="2" borderId="46" xfId="23" applyNumberFormat="1" applyFont="1" applyFill="1" applyBorder="1" applyAlignment="1">
      <alignment horizontal="right" vertical="center" indent="1"/>
    </xf>
    <xf numFmtId="184" fontId="38" fillId="2" borderId="6" xfId="23" applyNumberFormat="1" applyFont="1" applyFill="1" applyBorder="1" applyAlignment="1">
      <alignment horizontal="right" vertical="center" indent="1"/>
    </xf>
    <xf numFmtId="0" fontId="28" fillId="2" borderId="6" xfId="20" applyFont="1" applyFill="1" applyBorder="1" applyAlignment="1">
      <alignment horizontal="left" vertical="center" wrapText="1" indent="1"/>
    </xf>
    <xf numFmtId="0" fontId="19" fillId="2" borderId="6" xfId="20" applyFont="1" applyFill="1" applyBorder="1" applyAlignment="1">
      <alignment horizontal="left" vertical="center" wrapText="1" indent="1"/>
    </xf>
    <xf numFmtId="0" fontId="12" fillId="4" borderId="0" xfId="1" applyFont="1" applyFill="1" applyAlignment="1">
      <alignment horizontal="center"/>
    </xf>
    <xf numFmtId="0" fontId="50" fillId="2" borderId="0" xfId="20" applyFont="1" applyFill="1"/>
    <xf numFmtId="0" fontId="55" fillId="2" borderId="48" xfId="33" applyFont="1" applyFill="1" applyBorder="1" applyAlignment="1">
      <alignment horizontal="center" vertical="center"/>
    </xf>
    <xf numFmtId="0" fontId="57" fillId="2" borderId="0" xfId="0" applyFont="1" applyFill="1"/>
    <xf numFmtId="0" fontId="59" fillId="4" borderId="0" xfId="1" applyFont="1" applyFill="1" applyAlignment="1">
      <alignment horizontal="center"/>
    </xf>
    <xf numFmtId="0" fontId="60" fillId="0" borderId="0" xfId="0" applyFont="1" applyAlignment="1">
      <alignment horizontal="left" vertical="center"/>
    </xf>
    <xf numFmtId="0" fontId="56" fillId="0" borderId="0" xfId="33" applyFont="1" applyAlignment="1">
      <alignment horizontal="left" vertical="center"/>
    </xf>
    <xf numFmtId="0" fontId="58" fillId="0" borderId="0" xfId="33" applyFont="1" applyAlignment="1">
      <alignment horizontal="left" vertical="center"/>
    </xf>
    <xf numFmtId="0" fontId="61" fillId="2" borderId="0" xfId="0" applyFont="1" applyFill="1"/>
    <xf numFmtId="0" fontId="62" fillId="2" borderId="0" xfId="0" applyFont="1" applyFill="1"/>
    <xf numFmtId="183" fontId="12" fillId="2" borderId="2" xfId="1" applyNumberFormat="1" applyFont="1" applyFill="1" applyBorder="1" applyAlignment="1">
      <alignment horizontal="left" vertical="center"/>
    </xf>
    <xf numFmtId="183" fontId="7" fillId="2" borderId="2" xfId="1" applyNumberFormat="1" applyFont="1" applyFill="1" applyBorder="1" applyAlignment="1">
      <alignment horizontal="left" vertical="center"/>
    </xf>
    <xf numFmtId="0" fontId="52" fillId="4" borderId="0" xfId="1" applyFont="1" applyFill="1" applyAlignment="1">
      <alignment horizontal="center"/>
    </xf>
    <xf numFmtId="0" fontId="12" fillId="4" borderId="0" xfId="1" applyFont="1" applyFill="1" applyAlignment="1">
      <alignment horizontal="center"/>
    </xf>
    <xf numFmtId="0" fontId="23" fillId="4" borderId="0" xfId="1" applyFont="1" applyFill="1" applyBorder="1" applyAlignment="1">
      <alignment horizontal="center"/>
    </xf>
    <xf numFmtId="183" fontId="7" fillId="2" borderId="0" xfId="1" applyNumberFormat="1" applyFont="1" applyFill="1" applyBorder="1" applyAlignment="1">
      <alignment horizontal="left" vertical="center"/>
    </xf>
    <xf numFmtId="0" fontId="23" fillId="4" borderId="0" xfId="1" applyFont="1" applyFill="1" applyAlignment="1">
      <alignment horizontal="center"/>
    </xf>
    <xf numFmtId="0" fontId="46" fillId="4" borderId="0" xfId="1" applyFont="1" applyFill="1" applyAlignment="1">
      <alignment horizontal="center"/>
    </xf>
    <xf numFmtId="0" fontId="53" fillId="2" borderId="3" xfId="21" applyFont="1" applyFill="1" applyBorder="1" applyAlignment="1">
      <alignment horizontal="center"/>
    </xf>
    <xf numFmtId="0" fontId="31" fillId="2" borderId="0" xfId="20" applyFont="1" applyFill="1"/>
    <xf numFmtId="0" fontId="50" fillId="2" borderId="0" xfId="20" applyFont="1" applyFill="1"/>
    <xf numFmtId="0" fontId="45" fillId="2" borderId="0" xfId="28" applyFont="1" applyFill="1" applyAlignment="1">
      <alignment horizontal="left" vertical="top" wrapText="1"/>
    </xf>
    <xf numFmtId="0" fontId="46" fillId="4" borderId="3" xfId="1" applyFont="1" applyFill="1" applyBorder="1" applyAlignment="1">
      <alignment horizontal="center"/>
    </xf>
  </cellXfs>
  <cellStyles count="34">
    <cellStyle name="Comma 2" xfId="2" xr:uid="{037747A1-6660-5B4B-ADC0-6E8C49D716AB}"/>
    <cellStyle name="Comma 3" xfId="30" xr:uid="{3583D331-D3BC-4D87-B4FF-94D11C9AB4C9}"/>
    <cellStyle name="Hipervínculo" xfId="33" builtinId="8"/>
    <cellStyle name="Millares" xfId="32" builtinId="3"/>
    <cellStyle name="Millares 2" xfId="11" xr:uid="{E508A00C-D467-48B5-8DF3-8AD9C7A71D47}"/>
    <cellStyle name="Millares 3" xfId="5" xr:uid="{087E7D2F-D3CE-5941-A533-804F741E0697}"/>
    <cellStyle name="Normal" xfId="0" builtinId="0"/>
    <cellStyle name="Normal 10" xfId="28" xr:uid="{5B3095A3-35DC-4ADF-A457-F3DF0061752E}"/>
    <cellStyle name="Normal 2" xfId="1" xr:uid="{072DF28D-B87C-3E44-A55E-015E9EB94824}"/>
    <cellStyle name="Normal 2 2" xfId="9" xr:uid="{C25A4104-E9F4-474A-83A0-75535DF8D29E}"/>
    <cellStyle name="Normal 2 2 2" xfId="24" xr:uid="{A3B691DA-6072-400E-BCAA-882D0F3CE4BD}"/>
    <cellStyle name="Normal 2 3" xfId="20" xr:uid="{636D8C37-5FD9-431B-A2D4-6BC868AAF954}"/>
    <cellStyle name="Normal 2 4" xfId="22" xr:uid="{A6568FBC-EE6D-46A2-8569-3C8C36EA4DD8}"/>
    <cellStyle name="Normal 3" xfId="4" xr:uid="{5401839D-A5E4-4947-8BCB-A0A2B7CF2B9B}"/>
    <cellStyle name="Normal 4" xfId="6" xr:uid="{487F490C-9586-469A-9EB7-B38F81EDAC1B}"/>
    <cellStyle name="Normal 4 2" xfId="12" xr:uid="{EDCC2F90-4242-4B7D-B594-84C2EBE2AD52}"/>
    <cellStyle name="Normal 5" xfId="7" xr:uid="{1A66B902-4524-4790-931C-CE6EB3FB1B57}"/>
    <cellStyle name="Normal 6" xfId="14" xr:uid="{3C0D4BD1-457E-43BE-838B-5A5870EA9885}"/>
    <cellStyle name="Normal 6 2" xfId="21" xr:uid="{EB8C5F77-6873-4873-B3A5-9E3CFF7C44B7}"/>
    <cellStyle name="Normal 7" xfId="16" xr:uid="{25DD4FB9-74B3-4738-970A-D8CF39E72C94}"/>
    <cellStyle name="Normal 8" xfId="18" xr:uid="{57283CF4-5DD2-4D62-8329-DE3630259106}"/>
    <cellStyle name="Normal 9" xfId="26" xr:uid="{8102108D-9916-4CB8-B41E-BEFAF2885FC2}"/>
    <cellStyle name="Per cent 2" xfId="3" xr:uid="{D56753D0-B802-5845-91F3-CBADDFA81D6F}"/>
    <cellStyle name="Percent 2" xfId="19" xr:uid="{1327EE72-12A1-40F5-ADC6-58421C131FC7}"/>
    <cellStyle name="Percent 3" xfId="25" xr:uid="{86CB0F03-2DD8-443D-B332-A71A7AB7E1BA}"/>
    <cellStyle name="Percent 4" xfId="29" xr:uid="{360AC89E-6228-43F3-9C36-90CA6207CB1B}"/>
    <cellStyle name="Percent 5" xfId="31" xr:uid="{0E4B7C20-1250-4049-A7F3-EF90BD22BE90}"/>
    <cellStyle name="Porcentaje" xfId="8" builtinId="5"/>
    <cellStyle name="Porcentaje 2" xfId="10" xr:uid="{9DFC05AB-C9E7-4888-A7A1-3F297A7A482E}"/>
    <cellStyle name="Porcentaje 2 2" xfId="23" xr:uid="{0903D9D5-7736-42FE-AAF9-CCDC6230410D}"/>
    <cellStyle name="Porcentaje 2 3" xfId="27" xr:uid="{B21D4517-DF65-494A-8C08-0F0DBD8A4C6A}"/>
    <cellStyle name="Porcentaje 3" xfId="13" xr:uid="{80A130DE-7F92-4D02-8231-5F2DA9198B04}"/>
    <cellStyle name="Porcentaje 4" xfId="15" xr:uid="{C7E64A62-667C-4073-B93E-0DC5B92543DE}"/>
    <cellStyle name="Porcentaje 5" xfId="17" xr:uid="{03D7EA23-FC90-410E-811C-76EBCC754C95}"/>
  </cellStyles>
  <dxfs count="0"/>
  <tableStyles count="0" defaultTableStyle="TableStyleMedium2" defaultPivotStyle="PivotStyleLight16"/>
  <colors>
    <mruColors>
      <color rgb="FFFFF2E5"/>
      <color rgb="FFF9F9F9"/>
      <color rgb="FFFFF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B8E8-4CF1-9E1F-8413EAC44E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Barlow" panose="000005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spPr>
            <a:ln w="6350"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D0-496D-A88B-B4B3A52E9B5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D0-496D-A88B-B4B3A52E9B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D0-496D-A88B-B4B3A52E9B54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D0-496D-A88B-B4B3A52E9B54}"/>
              </c:ext>
            </c:extLst>
          </c:dPt>
          <c:dLbls>
            <c:dLbl>
              <c:idx val="0"/>
              <c:layout>
                <c:manualLayout>
                  <c:x val="0.11948352283676995"/>
                  <c:y val="8.912096763844661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2"/>
                      </a:solidFill>
                      <a:latin typeface="Barlow" panose="00000500000000000000" pitchFamily="2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70D0-496D-A88B-B4B3A52E9B54}"/>
                </c:ext>
              </c:extLst>
            </c:dLbl>
            <c:dLbl>
              <c:idx val="1"/>
              <c:layout>
                <c:manualLayout>
                  <c:x val="-0.1464636731547504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D0-496D-A88B-B4B3A52E9B54}"/>
                </c:ext>
              </c:extLst>
            </c:dLbl>
            <c:dLbl>
              <c:idx val="2"/>
              <c:layout>
                <c:manualLayout>
                  <c:x val="-0.16984081740559404"/>
                  <c:y val="-0.114752256515962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0D0-496D-A88B-B4B3A52E9B54}"/>
                </c:ext>
              </c:extLst>
            </c:dLbl>
            <c:dLbl>
              <c:idx val="3"/>
              <c:layout>
                <c:manualLayout>
                  <c:x val="-0.16984081740559404"/>
                  <c:y val="-0.11475225651596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0D0-496D-A88B-B4B3A52E9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Enerfin!$N$6:$N$10</c:f>
              <c:strCache>
                <c:ptCount val="4"/>
                <c:pt idx="0">
                  <c:v>Electricidad</c:v>
                </c:pt>
                <c:pt idx="1">
                  <c:v>Generación de energía</c:v>
                </c:pt>
                <c:pt idx="2">
                  <c:v>Instalaciones</c:v>
                </c:pt>
                <c:pt idx="3">
                  <c:v>Otros</c:v>
                </c:pt>
              </c:strCache>
            </c:strRef>
          </c:cat>
          <c:val>
            <c:numRef>
              <c:f>Enerfin!$O$6:$O$10</c:f>
              <c:numCache>
                <c:formatCode>#,###;\(#,###\)</c:formatCode>
                <c:ptCount val="4"/>
                <c:pt idx="0">
                  <c:v>1260553</c:v>
                </c:pt>
                <c:pt idx="1">
                  <c:v>685292</c:v>
                </c:pt>
                <c:pt idx="2">
                  <c:v>209434</c:v>
                </c:pt>
                <c:pt idx="3">
                  <c:v>699620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D0-496D-A88B-B4B3A52E9B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Barlow" panose="000005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spPr>
            <a:ln w="6350"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F8-4EF4-ADD5-BC3FB33360D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F8-4EF4-ADD5-BC3FB33360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F8-4EF4-ADD5-BC3FB33360D9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F8-4EF4-ADD5-BC3FB33360D9}"/>
              </c:ext>
            </c:extLst>
          </c:dPt>
          <c:dLbls>
            <c:dLbl>
              <c:idx val="0"/>
              <c:layout>
                <c:manualLayout>
                  <c:x val="0.11948352283676995"/>
                  <c:y val="8.912096763844661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2"/>
                      </a:solidFill>
                      <a:latin typeface="Barlow" panose="00000500000000000000" pitchFamily="2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86F8-4EF4-ADD5-BC3FB33360D9}"/>
                </c:ext>
              </c:extLst>
            </c:dLbl>
            <c:dLbl>
              <c:idx val="1"/>
              <c:layout>
                <c:manualLayout>
                  <c:x val="-0.1464636731547504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F8-4EF4-ADD5-BC3FB33360D9}"/>
                </c:ext>
              </c:extLst>
            </c:dLbl>
            <c:dLbl>
              <c:idx val="2"/>
              <c:layout>
                <c:manualLayout>
                  <c:x val="-0.16984081740559404"/>
                  <c:y val="-0.114752256515962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6F8-4EF4-ADD5-BC3FB33360D9}"/>
                </c:ext>
              </c:extLst>
            </c:dLbl>
            <c:dLbl>
              <c:idx val="3"/>
              <c:layout>
                <c:manualLayout>
                  <c:x val="-0.16984081740559404"/>
                  <c:y val="-0.11475225651596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6F8-4EF4-ADD5-BC3FB3336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Celeo!$N$6:$N$10</c:f>
              <c:strCache>
                <c:ptCount val="4"/>
                <c:pt idx="0">
                  <c:v>Electricidad</c:v>
                </c:pt>
                <c:pt idx="1">
                  <c:v>Generación de energía</c:v>
                </c:pt>
                <c:pt idx="2">
                  <c:v>Instalaciones</c:v>
                </c:pt>
                <c:pt idx="3">
                  <c:v>Otros</c:v>
                </c:pt>
              </c:strCache>
            </c:strRef>
          </c:cat>
          <c:val>
            <c:numRef>
              <c:f>Celeo!$O$6:$O$10</c:f>
              <c:numCache>
                <c:formatCode>#,###;\(#,###\)</c:formatCode>
                <c:ptCount val="4"/>
                <c:pt idx="0">
                  <c:v>1260553</c:v>
                </c:pt>
                <c:pt idx="1">
                  <c:v>685292</c:v>
                </c:pt>
                <c:pt idx="2">
                  <c:v>209434</c:v>
                </c:pt>
                <c:pt idx="3">
                  <c:v>699620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F8-4EF4-ADD5-BC3FB33360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Barlow" panose="000005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spPr>
            <a:ln w="6350"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7B-4806-A288-C4001EC2E8C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7B-4806-A288-C4001EC2E8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D7B-4806-A288-C4001EC2E8C4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D7B-4806-A288-C4001EC2E8C4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D7B-4806-A288-C4001EC2E8C4}"/>
              </c:ext>
            </c:extLst>
          </c:dPt>
          <c:dLbls>
            <c:dLbl>
              <c:idx val="0"/>
              <c:layout>
                <c:manualLayout>
                  <c:x val="0.11948352283676995"/>
                  <c:y val="8.912096763844661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2"/>
                      </a:solidFill>
                      <a:latin typeface="Barlow" panose="00000500000000000000" pitchFamily="2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1D7B-4806-A288-C4001EC2E8C4}"/>
                </c:ext>
              </c:extLst>
            </c:dLbl>
            <c:dLbl>
              <c:idx val="1"/>
              <c:layout>
                <c:manualLayout>
                  <c:x val="-0.1464636731547504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7B-4806-A288-C4001EC2E8C4}"/>
                </c:ext>
              </c:extLst>
            </c:dLbl>
            <c:dLbl>
              <c:idx val="2"/>
              <c:layout>
                <c:manualLayout>
                  <c:x val="-0.1483908267488919"/>
                  <c:y val="-0.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7B-4806-A288-C4001EC2E8C4}"/>
                </c:ext>
              </c:extLst>
            </c:dLbl>
            <c:dLbl>
              <c:idx val="3"/>
              <c:layout>
                <c:manualLayout>
                  <c:x val="-0.16984081740559404"/>
                  <c:y val="-0.114752256515962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D7B-4806-A288-C4001EC2E8C4}"/>
                </c:ext>
              </c:extLst>
            </c:dLbl>
            <c:dLbl>
              <c:idx val="4"/>
              <c:layout>
                <c:manualLayout>
                  <c:x val="-0.16984081740559404"/>
                  <c:y val="-0.11475225651596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26028462119707"/>
                      <c:h val="0.15476472447656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D7B-4806-A288-C4001EC2E8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'Income Statement'!$N$6:$N$10</c:f>
              <c:strCache>
                <c:ptCount val="5"/>
                <c:pt idx="0">
                  <c:v>Electricidad</c:v>
                </c:pt>
                <c:pt idx="1">
                  <c:v>Generación de energía</c:v>
                </c:pt>
                <c:pt idx="2">
                  <c:v>Telecomunicaciones y espacio</c:v>
                </c:pt>
                <c:pt idx="3">
                  <c:v>Instalaciones</c:v>
                </c:pt>
                <c:pt idx="4">
                  <c:v>Otros</c:v>
                </c:pt>
              </c:strCache>
            </c:strRef>
          </c:cat>
          <c:val>
            <c:numRef>
              <c:f>'Income Statement'!$O$6:$O$10</c:f>
              <c:numCache>
                <c:formatCode>#,###;\(#,###\)</c:formatCode>
                <c:ptCount val="5"/>
                <c:pt idx="0">
                  <c:v>1260553</c:v>
                </c:pt>
                <c:pt idx="1">
                  <c:v>685292</c:v>
                </c:pt>
                <c:pt idx="2">
                  <c:v>267522</c:v>
                </c:pt>
                <c:pt idx="3">
                  <c:v>209434</c:v>
                </c:pt>
                <c:pt idx="4">
                  <c:v>699620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7B-4806-A288-C4001EC2E8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Barlow" panose="000005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595314</xdr:colOff>
      <xdr:row>5</xdr:row>
      <xdr:rowOff>2380</xdr:rowOff>
    </xdr:from>
    <xdr:to>
      <xdr:col>1</xdr:col>
      <xdr:colOff>2095500</xdr:colOff>
      <xdr:row>10</xdr:row>
      <xdr:rowOff>27994</xdr:rowOff>
    </xdr:to>
    <xdr:pic>
      <xdr:nvPicPr>
        <xdr:cNvPr id="32" name="Graphic 2">
          <a:extLst>
            <a:ext uri="{FF2B5EF4-FFF2-40B4-BE49-F238E27FC236}">
              <a16:creationId xmlns:a16="http://schemas.microsoft.com/office/drawing/2014/main" id="{3F3A78AE-B861-CBF8-0D30-3A1C25D12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95314" y="1113630"/>
          <a:ext cx="2182811" cy="898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178075</xdr:colOff>
      <xdr:row>1</xdr:row>
      <xdr:rowOff>0</xdr:rowOff>
    </xdr:from>
    <xdr:to>
      <xdr:col>21</xdr:col>
      <xdr:colOff>434837</xdr:colOff>
      <xdr:row>11</xdr:row>
      <xdr:rowOff>439803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C396A9D6-C175-445D-B337-FFAECE075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178075</xdr:colOff>
      <xdr:row>1</xdr:row>
      <xdr:rowOff>0</xdr:rowOff>
    </xdr:from>
    <xdr:to>
      <xdr:col>21</xdr:col>
      <xdr:colOff>434837</xdr:colOff>
      <xdr:row>1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86DA3E60-286A-42AE-887C-3FC9EC319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178075</xdr:colOff>
      <xdr:row>1</xdr:row>
      <xdr:rowOff>0</xdr:rowOff>
    </xdr:from>
    <xdr:to>
      <xdr:col>21</xdr:col>
      <xdr:colOff>434837</xdr:colOff>
      <xdr:row>1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B7EA682-9235-423E-A8F9-07CF2D748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178075</xdr:colOff>
      <xdr:row>1</xdr:row>
      <xdr:rowOff>0</xdr:rowOff>
    </xdr:from>
    <xdr:to>
      <xdr:col>21</xdr:col>
      <xdr:colOff>434837</xdr:colOff>
      <xdr:row>1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E67FB4D0-8080-4E2A-ACEE-565F7A4B7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a Elecno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3F87"/>
      </a:accent1>
      <a:accent2>
        <a:srgbClr val="F47B00"/>
      </a:accent2>
      <a:accent3>
        <a:srgbClr val="35A4AF"/>
      </a:accent3>
      <a:accent4>
        <a:srgbClr val="00AFF0"/>
      </a:accent4>
      <a:accent5>
        <a:srgbClr val="833B0C"/>
      </a:accent5>
      <a:accent6>
        <a:srgbClr val="A6A6A6"/>
      </a:accent6>
      <a:hlink>
        <a:srgbClr val="35A4AF"/>
      </a:hlink>
      <a:folHlink>
        <a:srgbClr val="FF00FF"/>
      </a:folHlink>
    </a:clrScheme>
    <a:fontScheme name="Custom 4">
      <a:majorFont>
        <a:latin typeface="Barlow"/>
        <a:ea typeface="Calibri"/>
        <a:cs typeface="Calibri"/>
      </a:majorFont>
      <a:minorFont>
        <a:latin typeface="Barlow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leta Elecnor">
    <a:dk1>
      <a:srgbClr val="000000"/>
    </a:dk1>
    <a:lt1>
      <a:srgbClr val="FFFFFF"/>
    </a:lt1>
    <a:dk2>
      <a:srgbClr val="000000"/>
    </a:dk2>
    <a:lt2>
      <a:srgbClr val="FFFFFF"/>
    </a:lt2>
    <a:accent1>
      <a:srgbClr val="003F87"/>
    </a:accent1>
    <a:accent2>
      <a:srgbClr val="F47B00"/>
    </a:accent2>
    <a:accent3>
      <a:srgbClr val="35A4AF"/>
    </a:accent3>
    <a:accent4>
      <a:srgbClr val="00AFF0"/>
    </a:accent4>
    <a:accent5>
      <a:srgbClr val="833B0C"/>
    </a:accent5>
    <a:accent6>
      <a:srgbClr val="A6A6A6"/>
    </a:accent6>
    <a:hlink>
      <a:srgbClr val="35A4AF"/>
    </a:hlink>
    <a:folHlink>
      <a:srgbClr val="FF00F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aleta Elecnor">
    <a:dk1>
      <a:srgbClr val="000000"/>
    </a:dk1>
    <a:lt1>
      <a:srgbClr val="FFFFFF"/>
    </a:lt1>
    <a:dk2>
      <a:srgbClr val="000000"/>
    </a:dk2>
    <a:lt2>
      <a:srgbClr val="FFFFFF"/>
    </a:lt2>
    <a:accent1>
      <a:srgbClr val="003F87"/>
    </a:accent1>
    <a:accent2>
      <a:srgbClr val="F47B00"/>
    </a:accent2>
    <a:accent3>
      <a:srgbClr val="35A4AF"/>
    </a:accent3>
    <a:accent4>
      <a:srgbClr val="00AFF0"/>
    </a:accent4>
    <a:accent5>
      <a:srgbClr val="833B0C"/>
    </a:accent5>
    <a:accent6>
      <a:srgbClr val="A6A6A6"/>
    </a:accent6>
    <a:hlink>
      <a:srgbClr val="35A4AF"/>
    </a:hlink>
    <a:folHlink>
      <a:srgbClr val="FF00F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aleta Elecnor">
    <a:dk1>
      <a:srgbClr val="000000"/>
    </a:dk1>
    <a:lt1>
      <a:srgbClr val="FFFFFF"/>
    </a:lt1>
    <a:dk2>
      <a:srgbClr val="000000"/>
    </a:dk2>
    <a:lt2>
      <a:srgbClr val="FFFFFF"/>
    </a:lt2>
    <a:accent1>
      <a:srgbClr val="003F87"/>
    </a:accent1>
    <a:accent2>
      <a:srgbClr val="F47B00"/>
    </a:accent2>
    <a:accent3>
      <a:srgbClr val="35A4AF"/>
    </a:accent3>
    <a:accent4>
      <a:srgbClr val="00AFF0"/>
    </a:accent4>
    <a:accent5>
      <a:srgbClr val="833B0C"/>
    </a:accent5>
    <a:accent6>
      <a:srgbClr val="A6A6A6"/>
    </a:accent6>
    <a:hlink>
      <a:srgbClr val="35A4AF"/>
    </a:hlink>
    <a:folHlink>
      <a:srgbClr val="FF00F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aleta Elecnor">
    <a:dk1>
      <a:srgbClr val="000000"/>
    </a:dk1>
    <a:lt1>
      <a:srgbClr val="FFFFFF"/>
    </a:lt1>
    <a:dk2>
      <a:srgbClr val="000000"/>
    </a:dk2>
    <a:lt2>
      <a:srgbClr val="FFFFFF"/>
    </a:lt2>
    <a:accent1>
      <a:srgbClr val="003F87"/>
    </a:accent1>
    <a:accent2>
      <a:srgbClr val="F47B00"/>
    </a:accent2>
    <a:accent3>
      <a:srgbClr val="35A4AF"/>
    </a:accent3>
    <a:accent4>
      <a:srgbClr val="00AFF0"/>
    </a:accent4>
    <a:accent5>
      <a:srgbClr val="833B0C"/>
    </a:accent5>
    <a:accent6>
      <a:srgbClr val="A6A6A6"/>
    </a:accent6>
    <a:hlink>
      <a:srgbClr val="35A4AF"/>
    </a:hlink>
    <a:folHlink>
      <a:srgbClr val="FF00F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964D-D516-F447-8706-7B4C9B605E77}">
  <dimension ref="B4:J23"/>
  <sheetViews>
    <sheetView showGridLines="0" tabSelected="1" zoomScale="80" zoomScaleNormal="80" workbookViewId="0"/>
  </sheetViews>
  <sheetFormatPr baseColWidth="10" defaultColWidth="9" defaultRowHeight="14"/>
  <cols>
    <col min="1" max="1" width="9" style="11"/>
    <col min="2" max="2" width="117.1640625" style="11" customWidth="1"/>
    <col min="3" max="3" width="9" style="11" customWidth="1"/>
    <col min="4" max="16384" width="9" style="11"/>
  </cols>
  <sheetData>
    <row r="4" spans="2:10" ht="32">
      <c r="J4" s="282"/>
    </row>
    <row r="13" spans="2:10" ht="47.25" customHeight="1">
      <c r="B13" s="286" t="s">
        <v>121</v>
      </c>
    </row>
    <row r="14" spans="2:10" ht="47.25" customHeight="1">
      <c r="B14" s="285" t="s">
        <v>122</v>
      </c>
    </row>
    <row r="15" spans="2:10" ht="47.25" customHeight="1">
      <c r="B15" s="285"/>
    </row>
    <row r="17" spans="2:2" s="280" customFormat="1" ht="32">
      <c r="B17" s="283" t="s">
        <v>16</v>
      </c>
    </row>
    <row r="18" spans="2:2" s="280" customFormat="1" ht="35">
      <c r="B18" s="284" t="s">
        <v>13</v>
      </c>
    </row>
    <row r="19" spans="2:2" s="280" customFormat="1" ht="32">
      <c r="B19" s="283" t="s">
        <v>11</v>
      </c>
    </row>
    <row r="20" spans="2:2" s="280" customFormat="1" ht="32">
      <c r="B20" s="283" t="s">
        <v>12</v>
      </c>
    </row>
    <row r="21" spans="2:2" s="280" customFormat="1" ht="32">
      <c r="B21" s="283" t="s">
        <v>14</v>
      </c>
    </row>
    <row r="22" spans="2:2" s="280" customFormat="1" ht="32">
      <c r="B22" s="283" t="s">
        <v>15</v>
      </c>
    </row>
    <row r="23" spans="2:2" s="280" customFormat="1" ht="32">
      <c r="B23" s="283" t="s">
        <v>17</v>
      </c>
    </row>
  </sheetData>
  <hyperlinks>
    <hyperlink ref="B17" location="Summary!A1" display="Summary January-June 2022" xr:uid="{5AEC2811-E387-4C47-A4C0-08706BC820BB}"/>
    <hyperlink ref="B18" location="'Elecnor (Services and Projects)'!A1" display="Elecnor (Services and Projects)" xr:uid="{F91BD6A6-EAF6-5E45-AD86-029660A84909}"/>
    <hyperlink ref="B19" location="Enerfin!A1" display="Enerfín" xr:uid="{01FC6B2A-35AB-A847-95CF-4530D31C76EB}"/>
    <hyperlink ref="B20" location="Celeo!A1" display="Celeo" xr:uid="{17D87DAE-C83F-114B-A6AE-E524DED2CE0B}"/>
    <hyperlink ref="B21" location="'Income Statement'!A1" display="Income Statement" xr:uid="{8A210FA2-B5E1-3548-82C1-C8E5A3454DAB}"/>
    <hyperlink ref="B22" location="'Consolidated Balance Sheet'!A1" display="Consolidated Balance Sheet" xr:uid="{C1C127DA-C14B-2D4A-80BA-54E12816D23A}"/>
    <hyperlink ref="B23" location="'Stock Market'!A1" display="Elecnor Group in the Stock Markets" xr:uid="{F91EC16E-B2BD-9A4F-AE92-5C3B16B3C58A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90C3-EC80-48C4-B7D0-705F68B2BD7E}">
  <dimension ref="A1:T56"/>
  <sheetViews>
    <sheetView zoomScale="70" zoomScaleNormal="70" zoomScaleSheetLayoutView="97" workbookViewId="0"/>
  </sheetViews>
  <sheetFormatPr baseColWidth="10" defaultColWidth="10.6640625" defaultRowHeight="25.25" customHeight="1"/>
  <cols>
    <col min="1" max="1" width="10.6640625" style="3"/>
    <col min="2" max="2" width="75.6640625" style="35" customWidth="1"/>
    <col min="3" max="3" width="20.6640625" style="36" customWidth="1"/>
    <col min="4" max="4" width="20" style="36" customWidth="1"/>
    <col min="5" max="5" width="13" style="81" bestFit="1" customWidth="1"/>
    <col min="6" max="6" width="15.5" style="35" customWidth="1"/>
    <col min="7" max="7" width="5.6640625" style="1" customWidth="1"/>
    <col min="8" max="14" width="5.6640625" style="3" customWidth="1"/>
    <col min="15" max="18" width="31.5" style="3" customWidth="1"/>
    <col min="19" max="22" width="10.6640625" style="3"/>
    <col min="23" max="23" width="22.33203125" style="3" customWidth="1"/>
    <col min="24" max="16384" width="10.6640625" style="3"/>
  </cols>
  <sheetData>
    <row r="1" spans="1:20" ht="34.5" customHeight="1">
      <c r="A1" s="279" t="s">
        <v>123</v>
      </c>
      <c r="B1" s="2"/>
      <c r="C1" s="73"/>
      <c r="D1" s="73"/>
      <c r="E1" s="75"/>
      <c r="G1" s="3"/>
    </row>
    <row r="2" spans="1:20" ht="23">
      <c r="B2" s="42"/>
      <c r="C2" s="289" t="s">
        <v>10</v>
      </c>
      <c r="D2" s="289"/>
      <c r="E2" s="76"/>
      <c r="F2" s="7"/>
      <c r="G2" s="5"/>
      <c r="H2" s="5"/>
    </row>
    <row r="3" spans="1:20" ht="5" customHeight="1">
      <c r="B3" s="7"/>
      <c r="C3" s="120"/>
      <c r="D3" s="34"/>
      <c r="E3" s="77"/>
      <c r="F3" s="7"/>
      <c r="G3" s="5"/>
      <c r="H3" s="5"/>
    </row>
    <row r="4" spans="1:20" ht="4.5" customHeight="1">
      <c r="B4" s="74"/>
      <c r="C4" s="8"/>
      <c r="D4" s="8"/>
      <c r="E4" s="78"/>
      <c r="F4" s="32"/>
      <c r="G4" s="5"/>
      <c r="H4" s="5"/>
    </row>
    <row r="5" spans="1:20" ht="40" customHeight="1">
      <c r="B5" s="96" t="s">
        <v>18</v>
      </c>
      <c r="C5" s="113" t="s">
        <v>19</v>
      </c>
      <c r="D5" s="113" t="s">
        <v>20</v>
      </c>
      <c r="E5" s="114" t="s">
        <v>21</v>
      </c>
      <c r="F5" s="32"/>
      <c r="G5" s="5"/>
      <c r="H5" s="5"/>
    </row>
    <row r="6" spans="1:20" ht="40" customHeight="1">
      <c r="B6" s="121" t="s">
        <v>22</v>
      </c>
      <c r="C6" s="122">
        <v>1591917</v>
      </c>
      <c r="D6" s="123">
        <v>1333020</v>
      </c>
      <c r="E6" s="124">
        <v>0.19421839132196067</v>
      </c>
      <c r="F6" s="32"/>
      <c r="G6" s="5"/>
      <c r="H6" s="5"/>
    </row>
    <row r="7" spans="1:20" ht="40" customHeight="1">
      <c r="B7" s="125" t="s">
        <v>23</v>
      </c>
      <c r="C7" s="126">
        <v>690152</v>
      </c>
      <c r="D7" s="127">
        <v>649616</v>
      </c>
      <c r="E7" s="128">
        <v>6.2399940888155481E-2</v>
      </c>
      <c r="F7" s="32"/>
      <c r="G7" s="5"/>
      <c r="H7" s="5"/>
    </row>
    <row r="8" spans="1:20" ht="40" customHeight="1">
      <c r="B8" s="129" t="s">
        <v>24</v>
      </c>
      <c r="C8" s="130">
        <v>901765</v>
      </c>
      <c r="D8" s="131">
        <v>683404</v>
      </c>
      <c r="E8" s="132">
        <v>0.3195196399201643</v>
      </c>
      <c r="F8" s="32"/>
      <c r="G8" s="5"/>
      <c r="H8" s="5"/>
    </row>
    <row r="9" spans="1:20" ht="40" customHeight="1">
      <c r="B9" s="133" t="s">
        <v>25</v>
      </c>
      <c r="C9" s="130">
        <v>145636</v>
      </c>
      <c r="D9" s="131">
        <v>112278</v>
      </c>
      <c r="E9" s="132">
        <v>0.29710183651294109</v>
      </c>
      <c r="F9" s="32"/>
      <c r="G9" s="5"/>
      <c r="H9" s="5"/>
    </row>
    <row r="10" spans="1:20" ht="40" customHeight="1">
      <c r="B10" s="133" t="s">
        <v>26</v>
      </c>
      <c r="C10" s="130">
        <v>73549</v>
      </c>
      <c r="D10" s="131">
        <v>62929</v>
      </c>
      <c r="E10" s="132">
        <v>0.16876162023868169</v>
      </c>
      <c r="F10" s="32"/>
      <c r="G10" s="5"/>
      <c r="H10" s="5"/>
    </row>
    <row r="11" spans="1:20" ht="40" customHeight="1">
      <c r="B11" s="133" t="s">
        <v>27</v>
      </c>
      <c r="C11" s="130">
        <v>43798</v>
      </c>
      <c r="D11" s="131">
        <v>37610</v>
      </c>
      <c r="E11" s="132">
        <v>0.16453070991757512</v>
      </c>
      <c r="F11" s="32"/>
      <c r="G11" s="5"/>
      <c r="H11" s="5"/>
    </row>
    <row r="12" spans="1:20" ht="40" customHeight="1">
      <c r="B12" s="134" t="s">
        <v>28</v>
      </c>
      <c r="C12" s="135">
        <v>2390728</v>
      </c>
      <c r="D12" s="136">
        <v>2291485</v>
      </c>
      <c r="E12" s="137">
        <v>4.3309469623410146E-2</v>
      </c>
      <c r="F12" s="32"/>
      <c r="G12" s="5"/>
      <c r="H12" s="5"/>
    </row>
    <row r="13" spans="1:20" ht="30" customHeight="1">
      <c r="B13" s="287"/>
      <c r="C13" s="287"/>
      <c r="D13" s="287"/>
      <c r="E13" s="287"/>
      <c r="F13" s="32"/>
      <c r="G13" s="5"/>
      <c r="H13" s="5"/>
      <c r="O13" s="94"/>
      <c r="P13" s="95"/>
      <c r="Q13" s="95"/>
      <c r="R13" s="90"/>
      <c r="S13" s="18"/>
      <c r="T13" s="18"/>
    </row>
    <row r="14" spans="1:20" ht="23">
      <c r="B14" s="42"/>
      <c r="C14" s="289" t="s">
        <v>10</v>
      </c>
      <c r="D14" s="289"/>
      <c r="E14" s="76"/>
      <c r="F14" s="7"/>
      <c r="G14" s="5"/>
      <c r="H14" s="5"/>
    </row>
    <row r="15" spans="1:20" ht="5" customHeight="1">
      <c r="B15" s="7"/>
      <c r="C15" s="120"/>
      <c r="D15" s="34"/>
      <c r="E15" s="77"/>
      <c r="F15" s="7"/>
      <c r="G15" s="5"/>
      <c r="H15" s="5"/>
    </row>
    <row r="16" spans="1:20" ht="4.5" customHeight="1">
      <c r="B16" s="74"/>
      <c r="C16" s="8"/>
      <c r="D16" s="8"/>
      <c r="E16" s="78"/>
      <c r="F16" s="32"/>
      <c r="G16" s="5"/>
      <c r="H16" s="5"/>
    </row>
    <row r="17" spans="2:20" ht="40" customHeight="1">
      <c r="B17" s="201" t="s">
        <v>29</v>
      </c>
      <c r="C17" s="113" t="s">
        <v>19</v>
      </c>
      <c r="D17" s="113" t="s">
        <v>20</v>
      </c>
      <c r="E17" s="114" t="s">
        <v>21</v>
      </c>
      <c r="F17" s="32"/>
      <c r="G17" s="5"/>
      <c r="H17" s="5"/>
    </row>
    <row r="18" spans="2:20" ht="40" customHeight="1">
      <c r="B18" s="139" t="s">
        <v>30</v>
      </c>
      <c r="C18" s="140">
        <v>83322</v>
      </c>
      <c r="D18" s="141">
        <v>71536</v>
      </c>
      <c r="E18" s="128">
        <v>0.16475620666517557</v>
      </c>
      <c r="F18" s="32"/>
      <c r="G18" s="5"/>
      <c r="H18" s="5"/>
    </row>
    <row r="19" spans="2:20" ht="40" customHeight="1">
      <c r="B19" s="142" t="s">
        <v>11</v>
      </c>
      <c r="C19" s="130">
        <v>71858</v>
      </c>
      <c r="D19" s="131">
        <v>44520</v>
      </c>
      <c r="E19" s="132">
        <v>0.61406109613656779</v>
      </c>
      <c r="F19" s="32"/>
      <c r="G19" s="5"/>
      <c r="H19" s="5"/>
    </row>
    <row r="20" spans="2:20" ht="40" customHeight="1">
      <c r="B20" s="143" t="s">
        <v>12</v>
      </c>
      <c r="C20" s="144">
        <v>4055</v>
      </c>
      <c r="D20" s="145">
        <v>10166</v>
      </c>
      <c r="E20" s="146">
        <v>-0.60112138500885304</v>
      </c>
      <c r="F20" s="32"/>
      <c r="G20" s="5"/>
      <c r="H20" s="5"/>
    </row>
    <row r="21" spans="2:20" s="12" customFormat="1" ht="40" customHeight="1">
      <c r="B21" s="147" t="s">
        <v>31</v>
      </c>
      <c r="C21" s="148">
        <v>159235</v>
      </c>
      <c r="D21" s="149">
        <v>126222</v>
      </c>
      <c r="E21" s="124">
        <v>0.26154711539985104</v>
      </c>
      <c r="F21" s="32"/>
      <c r="G21" s="6"/>
      <c r="H21" s="6"/>
    </row>
    <row r="22" spans="2:20" ht="40" customHeight="1">
      <c r="B22" s="150" t="s">
        <v>32</v>
      </c>
      <c r="C22" s="151">
        <v>-13055</v>
      </c>
      <c r="D22" s="152">
        <v>-13422</v>
      </c>
      <c r="E22" s="153">
        <v>-2.7343167933243928E-2</v>
      </c>
      <c r="F22" s="32"/>
      <c r="G22" s="5"/>
      <c r="H22" s="5"/>
    </row>
    <row r="23" spans="2:20" ht="40" customHeight="1">
      <c r="B23" s="134" t="s">
        <v>33</v>
      </c>
      <c r="C23" s="135">
        <v>-544</v>
      </c>
      <c r="D23" s="136">
        <v>-522</v>
      </c>
      <c r="E23" s="137">
        <v>4.2145593869731802E-2</v>
      </c>
      <c r="F23" s="32"/>
      <c r="G23" s="5"/>
      <c r="H23" s="5"/>
    </row>
    <row r="24" spans="2:20" ht="40" customHeight="1">
      <c r="B24" s="202" t="s">
        <v>34</v>
      </c>
      <c r="C24" s="154">
        <v>145636</v>
      </c>
      <c r="D24" s="203">
        <v>112278</v>
      </c>
      <c r="E24" s="204">
        <v>0.29710183651294109</v>
      </c>
      <c r="F24" s="32"/>
      <c r="G24" s="5"/>
      <c r="H24" s="5"/>
    </row>
    <row r="25" spans="2:20" ht="30" customHeight="1">
      <c r="B25" s="287"/>
      <c r="C25" s="287"/>
      <c r="D25" s="287"/>
      <c r="E25" s="287"/>
      <c r="F25" s="32"/>
      <c r="G25" s="5"/>
      <c r="H25" s="5"/>
      <c r="O25" s="94"/>
      <c r="P25" s="95"/>
      <c r="Q25" s="95"/>
      <c r="R25" s="90"/>
      <c r="S25" s="18"/>
      <c r="T25" s="18"/>
    </row>
    <row r="26" spans="2:20" ht="23">
      <c r="B26" s="42"/>
      <c r="C26" s="289" t="s">
        <v>10</v>
      </c>
      <c r="D26" s="289"/>
      <c r="E26" s="76"/>
      <c r="F26" s="7"/>
      <c r="G26" s="5"/>
      <c r="H26" s="5"/>
    </row>
    <row r="27" spans="2:20" ht="5" customHeight="1">
      <c r="B27" s="7"/>
      <c r="C27" s="120"/>
      <c r="D27" s="34"/>
      <c r="E27" s="77"/>
      <c r="F27" s="7"/>
      <c r="G27" s="5"/>
      <c r="H27" s="5"/>
    </row>
    <row r="28" spans="2:20" ht="4.5" customHeight="1">
      <c r="B28" s="74"/>
      <c r="C28" s="8"/>
      <c r="D28" s="8"/>
      <c r="E28" s="78"/>
      <c r="F28" s="32"/>
      <c r="G28" s="5"/>
      <c r="H28" s="5"/>
    </row>
    <row r="29" spans="2:20" ht="40" customHeight="1">
      <c r="B29" s="138" t="s">
        <v>35</v>
      </c>
      <c r="C29" s="113" t="s">
        <v>19</v>
      </c>
      <c r="D29" s="113" t="s">
        <v>20</v>
      </c>
      <c r="E29" s="114" t="s">
        <v>21</v>
      </c>
      <c r="F29" s="32"/>
      <c r="G29" s="5"/>
      <c r="H29" s="5"/>
    </row>
    <row r="30" spans="2:20" ht="40" customHeight="1">
      <c r="B30" s="139" t="s">
        <v>30</v>
      </c>
      <c r="C30" s="140">
        <v>41215</v>
      </c>
      <c r="D30" s="141">
        <v>34796</v>
      </c>
      <c r="E30" s="128">
        <v>0.18447522703759053</v>
      </c>
      <c r="F30" s="32"/>
      <c r="G30" s="5"/>
      <c r="H30" s="5"/>
    </row>
    <row r="31" spans="2:20" ht="40" customHeight="1">
      <c r="B31" s="142" t="s">
        <v>36</v>
      </c>
      <c r="C31" s="130">
        <v>11090</v>
      </c>
      <c r="D31" s="131">
        <v>9322</v>
      </c>
      <c r="E31" s="132">
        <v>0.18965887148680541</v>
      </c>
      <c r="F31" s="32"/>
      <c r="G31" s="5"/>
      <c r="H31" s="5"/>
    </row>
    <row r="32" spans="2:20" s="12" customFormat="1" ht="40" customHeight="1">
      <c r="B32" s="143" t="s">
        <v>12</v>
      </c>
      <c r="C32" s="144">
        <v>4055</v>
      </c>
      <c r="D32" s="145">
        <v>10166</v>
      </c>
      <c r="E32" s="146">
        <v>-0.60112138500885304</v>
      </c>
      <c r="F32" s="32"/>
      <c r="G32" s="6"/>
      <c r="H32" s="6"/>
    </row>
    <row r="33" spans="1:20" ht="40" customHeight="1">
      <c r="B33" s="147" t="s">
        <v>37</v>
      </c>
      <c r="C33" s="148">
        <v>56360</v>
      </c>
      <c r="D33" s="149">
        <v>54284</v>
      </c>
      <c r="E33" s="124">
        <v>3.8243312946724631E-2</v>
      </c>
      <c r="F33" s="32"/>
      <c r="G33" s="5"/>
      <c r="H33" s="5"/>
    </row>
    <row r="34" spans="1:20" ht="40" customHeight="1">
      <c r="B34" s="150" t="s">
        <v>32</v>
      </c>
      <c r="C34" s="151">
        <v>-12455</v>
      </c>
      <c r="D34" s="152">
        <v>-16553</v>
      </c>
      <c r="E34" s="153" t="s">
        <v>9</v>
      </c>
      <c r="F34" s="32"/>
      <c r="G34" s="5"/>
      <c r="H34" s="5"/>
    </row>
    <row r="35" spans="1:20" ht="40" customHeight="1">
      <c r="B35" s="134" t="s">
        <v>33</v>
      </c>
      <c r="C35" s="135">
        <v>-107</v>
      </c>
      <c r="D35" s="136">
        <v>-121</v>
      </c>
      <c r="E35" s="153" t="s">
        <v>9</v>
      </c>
      <c r="F35" s="32"/>
      <c r="G35" s="5"/>
      <c r="H35" s="5"/>
    </row>
    <row r="36" spans="1:20" ht="40" customHeight="1">
      <c r="B36" s="205" t="s">
        <v>34</v>
      </c>
      <c r="C36" s="155">
        <v>43798</v>
      </c>
      <c r="D36" s="148">
        <v>37610</v>
      </c>
      <c r="E36" s="206">
        <v>0.16453070991757512</v>
      </c>
      <c r="F36" s="32"/>
      <c r="G36" s="5"/>
      <c r="H36" s="5"/>
    </row>
    <row r="37" spans="1:20" ht="30" customHeight="1">
      <c r="B37" s="287"/>
      <c r="C37" s="287"/>
      <c r="D37" s="287"/>
      <c r="E37" s="287"/>
      <c r="F37" s="32"/>
      <c r="G37" s="5"/>
      <c r="H37" s="5"/>
      <c r="O37" s="94"/>
      <c r="P37" s="95"/>
      <c r="Q37" s="95"/>
      <c r="R37" s="90"/>
      <c r="S37" s="18"/>
      <c r="T37" s="18"/>
    </row>
    <row r="38" spans="1:20" ht="23" hidden="1">
      <c r="B38" s="42"/>
      <c r="C38" s="290" t="s">
        <v>8</v>
      </c>
      <c r="D38" s="290"/>
      <c r="E38" s="76"/>
      <c r="F38" s="7"/>
      <c r="G38" s="5"/>
      <c r="H38" s="5"/>
    </row>
    <row r="39" spans="1:20" ht="5" hidden="1" customHeight="1">
      <c r="B39" s="7"/>
      <c r="C39" s="120"/>
      <c r="D39" s="34"/>
      <c r="E39" s="77"/>
      <c r="F39" s="7"/>
      <c r="G39" s="5"/>
      <c r="H39" s="5"/>
    </row>
    <row r="40" spans="1:20" ht="4.5" hidden="1" customHeight="1">
      <c r="B40" s="74"/>
      <c r="C40" s="8"/>
      <c r="D40" s="8"/>
      <c r="E40" s="78"/>
      <c r="F40" s="32"/>
      <c r="G40" s="5"/>
      <c r="H40" s="5"/>
    </row>
    <row r="41" spans="1:20" ht="40" hidden="1" customHeight="1">
      <c r="B41" s="138" t="e">
        <v>#REF!</v>
      </c>
      <c r="C41" s="165" t="e">
        <v>#REF!</v>
      </c>
      <c r="D41" s="165" t="e">
        <v>#REF!</v>
      </c>
      <c r="E41" s="114" t="e">
        <v>#REF!</v>
      </c>
      <c r="F41" s="37"/>
      <c r="G41" s="38"/>
      <c r="H41" s="39"/>
      <c r="I41" s="18"/>
      <c r="O41" s="85"/>
      <c r="P41" s="86"/>
      <c r="Q41" s="86"/>
      <c r="R41" s="87"/>
      <c r="S41" s="18"/>
      <c r="T41" s="18"/>
    </row>
    <row r="42" spans="1:20" ht="40" hidden="1" customHeight="1">
      <c r="B42" s="121" t="e">
        <v>#REF!</v>
      </c>
      <c r="C42" s="148" t="e">
        <v>#REF!</v>
      </c>
      <c r="D42" s="149" t="e">
        <v>#REF!</v>
      </c>
      <c r="E42" s="124" t="e">
        <v>#REF!</v>
      </c>
      <c r="F42" s="37"/>
      <c r="G42" s="30"/>
      <c r="H42" s="40"/>
      <c r="I42" s="18"/>
      <c r="O42" s="88"/>
      <c r="P42" s="89"/>
      <c r="Q42" s="89"/>
      <c r="R42" s="90"/>
      <c r="S42" s="18"/>
      <c r="T42" s="18"/>
    </row>
    <row r="43" spans="1:20" ht="40" hidden="1" customHeight="1">
      <c r="B43" s="156" t="e">
        <v>#REF!</v>
      </c>
      <c r="C43" s="126">
        <v>44742</v>
      </c>
      <c r="D43" s="127">
        <v>44377</v>
      </c>
      <c r="E43" s="128" t="s">
        <v>21</v>
      </c>
      <c r="F43" s="37"/>
      <c r="G43" s="38"/>
      <c r="H43" s="39"/>
      <c r="I43" s="18"/>
      <c r="O43" s="88"/>
      <c r="P43" s="91"/>
      <c r="Q43" s="91"/>
      <c r="R43" s="90"/>
      <c r="S43" s="18"/>
      <c r="T43" s="18"/>
    </row>
    <row r="44" spans="1:20" ht="40" hidden="1" customHeight="1">
      <c r="B44" s="157" t="s">
        <v>38</v>
      </c>
      <c r="C44" s="130">
        <v>637745</v>
      </c>
      <c r="D44" s="131">
        <v>534766</v>
      </c>
      <c r="E44" s="132">
        <v>0.19256833830123829</v>
      </c>
      <c r="F44" s="29"/>
      <c r="G44" s="10"/>
      <c r="H44" s="5"/>
      <c r="O44" s="92"/>
      <c r="P44" s="91"/>
      <c r="Q44" s="91"/>
      <c r="R44" s="90"/>
      <c r="S44" s="18"/>
      <c r="T44" s="18"/>
    </row>
    <row r="45" spans="1:20" ht="40" hidden="1" customHeight="1">
      <c r="B45" s="133" t="s">
        <v>39</v>
      </c>
      <c r="C45" s="130">
        <v>195951</v>
      </c>
      <c r="D45" s="131">
        <v>119392</v>
      </c>
      <c r="E45" s="132">
        <v>0.64124061913696062</v>
      </c>
      <c r="F45" s="29"/>
      <c r="G45" s="10"/>
      <c r="H45" s="5"/>
      <c r="O45" s="92"/>
      <c r="P45" s="91"/>
      <c r="Q45" s="91"/>
      <c r="R45" s="90"/>
      <c r="S45" s="18"/>
      <c r="T45" s="18"/>
    </row>
    <row r="46" spans="1:20" ht="40" hidden="1" customHeight="1">
      <c r="B46" s="133" t="s">
        <v>40</v>
      </c>
      <c r="C46" s="158">
        <v>441794</v>
      </c>
      <c r="D46" s="159">
        <v>415374</v>
      </c>
      <c r="E46" s="132">
        <v>6.3605329173227018E-2</v>
      </c>
      <c r="F46" s="29"/>
      <c r="G46" s="10"/>
      <c r="H46" s="5"/>
      <c r="O46" s="92"/>
      <c r="P46" s="91"/>
      <c r="Q46" s="91"/>
      <c r="R46" s="90"/>
      <c r="S46" s="18"/>
      <c r="T46" s="18"/>
    </row>
    <row r="47" spans="1:20" s="11" customFormat="1" ht="40" hidden="1" customHeight="1">
      <c r="A47" s="3"/>
      <c r="B47" s="134" t="s">
        <v>25</v>
      </c>
      <c r="C47" s="160">
        <v>0</v>
      </c>
      <c r="D47" s="161">
        <v>0</v>
      </c>
      <c r="E47" s="137" t="e">
        <v>#DIV/0!</v>
      </c>
      <c r="O47" s="92"/>
      <c r="P47" s="93"/>
      <c r="Q47" s="93"/>
      <c r="R47" s="90"/>
      <c r="S47" s="17"/>
      <c r="T47" s="17"/>
    </row>
    <row r="48" spans="1:20" ht="30" hidden="1" customHeight="1">
      <c r="B48" s="287" t="s">
        <v>41</v>
      </c>
      <c r="C48" s="287"/>
      <c r="D48" s="287"/>
      <c r="E48" s="287"/>
      <c r="F48" s="32"/>
      <c r="G48" s="5"/>
      <c r="H48" s="5"/>
      <c r="O48" s="94"/>
      <c r="P48" s="95"/>
      <c r="Q48" s="95"/>
      <c r="R48" s="90"/>
      <c r="S48" s="18"/>
      <c r="T48" s="18"/>
    </row>
    <row r="49" spans="2:20" ht="23">
      <c r="B49" s="42"/>
      <c r="C49" s="289" t="s">
        <v>10</v>
      </c>
      <c r="D49" s="289"/>
      <c r="E49" s="76"/>
      <c r="F49" s="7"/>
      <c r="G49" s="5"/>
      <c r="H49" s="5"/>
    </row>
    <row r="50" spans="2:20" ht="5" customHeight="1">
      <c r="B50" s="7"/>
      <c r="C50" s="120"/>
      <c r="D50" s="34"/>
      <c r="E50" s="77"/>
      <c r="F50" s="7"/>
      <c r="G50" s="5"/>
      <c r="H50" s="5"/>
    </row>
    <row r="51" spans="2:20" ht="4.5" customHeight="1">
      <c r="B51" s="74"/>
      <c r="C51" s="8"/>
      <c r="D51" s="8"/>
      <c r="E51" s="78"/>
      <c r="F51" s="32"/>
      <c r="G51" s="5"/>
      <c r="H51" s="5"/>
    </row>
    <row r="52" spans="2:20" ht="40" customHeight="1">
      <c r="B52" s="115" t="s">
        <v>42</v>
      </c>
      <c r="C52" s="211" t="s">
        <v>19</v>
      </c>
      <c r="D52" s="211" t="s">
        <v>20</v>
      </c>
      <c r="E52" s="114" t="s">
        <v>21</v>
      </c>
      <c r="F52" s="32"/>
      <c r="G52" s="5"/>
      <c r="H52" s="5"/>
      <c r="O52" s="18"/>
      <c r="P52" s="18"/>
      <c r="Q52" s="18"/>
      <c r="R52" s="18"/>
      <c r="S52" s="18"/>
      <c r="T52" s="18"/>
    </row>
    <row r="53" spans="2:20" ht="40" customHeight="1">
      <c r="B53" s="275" t="s">
        <v>43</v>
      </c>
      <c r="C53" s="162">
        <v>678024</v>
      </c>
      <c r="D53" s="163">
        <v>579656</v>
      </c>
      <c r="E53" s="164">
        <v>0.1697006500407138</v>
      </c>
      <c r="F53" s="32"/>
      <c r="G53" s="5"/>
      <c r="H53" s="13"/>
      <c r="I53" s="41"/>
    </row>
    <row r="54" spans="2:20" ht="40" customHeight="1">
      <c r="B54" s="276" t="s">
        <v>44</v>
      </c>
      <c r="C54" s="162">
        <v>1712704</v>
      </c>
      <c r="D54" s="163">
        <v>1711829</v>
      </c>
      <c r="E54" s="164">
        <v>5.1114918604603613E-4</v>
      </c>
      <c r="F54" s="32"/>
      <c r="G54" s="5"/>
      <c r="H54" s="5"/>
      <c r="I54" s="41"/>
    </row>
    <row r="55" spans="2:20" ht="40" customHeight="1">
      <c r="B55" s="207" t="s">
        <v>34</v>
      </c>
      <c r="C55" s="155">
        <v>2390728</v>
      </c>
      <c r="D55" s="148">
        <v>2291485</v>
      </c>
      <c r="E55" s="206">
        <v>4.3309469623410146E-2</v>
      </c>
      <c r="F55" s="32"/>
      <c r="G55" s="5"/>
      <c r="H55" s="5"/>
    </row>
    <row r="56" spans="2:20" ht="35" customHeight="1">
      <c r="B56" s="288"/>
      <c r="C56" s="288"/>
      <c r="D56" s="288"/>
      <c r="E56" s="288"/>
      <c r="F56" s="32"/>
      <c r="G56" s="5"/>
      <c r="H56" s="5"/>
    </row>
  </sheetData>
  <mergeCells count="10">
    <mergeCell ref="B48:E48"/>
    <mergeCell ref="B56:E56"/>
    <mergeCell ref="C2:D2"/>
    <mergeCell ref="B13:E13"/>
    <mergeCell ref="B25:E25"/>
    <mergeCell ref="B37:E37"/>
    <mergeCell ref="C14:D14"/>
    <mergeCell ref="C26:D26"/>
    <mergeCell ref="C38:D38"/>
    <mergeCell ref="C49:D49"/>
  </mergeCells>
  <hyperlinks>
    <hyperlink ref="A1" location="'Table of Contents'!A1" display="Inicio" xr:uid="{59ED7A3A-6CE0-7240-B963-96129EE4BCB8}"/>
  </hyperlinks>
  <pageMargins left="0.70866141732283472" right="0.70866141732283472" top="1.34" bottom="0.74803149606299213" header="0.51181102362204722" footer="0.51181102362204722"/>
  <pageSetup paperSize="9" scale="76" firstPageNumber="0" fitToHeight="4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A788-9359-42F0-B59C-A653D6679473}">
  <dimension ref="A1:L32"/>
  <sheetViews>
    <sheetView zoomScale="90" zoomScaleNormal="90" zoomScaleSheetLayoutView="97" workbookViewId="0"/>
  </sheetViews>
  <sheetFormatPr baseColWidth="10" defaultColWidth="10.6640625" defaultRowHeight="25.25" customHeight="1"/>
  <cols>
    <col min="1" max="1" width="10.6640625" style="3"/>
    <col min="2" max="2" width="55" style="35" customWidth="1"/>
    <col min="3" max="3" width="20.6640625" style="36" customWidth="1"/>
    <col min="4" max="4" width="20" style="36" customWidth="1"/>
    <col min="5" max="5" width="13.1640625" style="81" customWidth="1"/>
    <col min="6" max="6" width="15.5" style="35" customWidth="1"/>
    <col min="7" max="7" width="11.1640625" style="1" customWidth="1"/>
    <col min="8" max="8" width="52.5" style="3" customWidth="1"/>
    <col min="9" max="9" width="21.6640625" style="3" customWidth="1"/>
    <col min="10" max="10" width="21.83203125" style="3" customWidth="1"/>
    <col min="11" max="11" width="11.5" style="3" hidden="1" customWidth="1"/>
    <col min="12" max="12" width="19.6640625" style="3" customWidth="1"/>
    <col min="13" max="13" width="31.6640625" style="3" customWidth="1"/>
    <col min="14" max="14" width="30.5" style="3" customWidth="1"/>
    <col min="15" max="18" width="27.6640625" style="3" customWidth="1"/>
    <col min="19" max="22" width="10.6640625" style="3"/>
    <col min="23" max="23" width="22.33203125" style="3" customWidth="1"/>
    <col min="24" max="16384" width="10.6640625" style="3"/>
  </cols>
  <sheetData>
    <row r="1" spans="1:12" ht="34.5" customHeight="1">
      <c r="A1" s="279" t="s">
        <v>123</v>
      </c>
      <c r="B1" s="2"/>
      <c r="C1" s="73"/>
      <c r="D1" s="73"/>
      <c r="E1" s="75"/>
      <c r="G1" s="3"/>
    </row>
    <row r="2" spans="1:12" ht="35" customHeight="1">
      <c r="B2" s="4"/>
      <c r="C2" s="289" t="s">
        <v>10</v>
      </c>
      <c r="D2" s="289"/>
      <c r="E2" s="79"/>
      <c r="F2" s="32"/>
      <c r="G2" s="5"/>
      <c r="H2" s="5"/>
    </row>
    <row r="3" spans="1:12" ht="5" customHeight="1">
      <c r="B3" s="4"/>
      <c r="C3" s="33"/>
      <c r="D3" s="34"/>
      <c r="E3" s="79"/>
      <c r="F3" s="32"/>
      <c r="G3" s="5"/>
      <c r="H3" s="5"/>
    </row>
    <row r="4" spans="1:12" ht="5" customHeight="1">
      <c r="B4" s="31"/>
      <c r="C4" s="8"/>
      <c r="D4" s="8"/>
      <c r="E4" s="79"/>
      <c r="F4" s="32"/>
      <c r="G4" s="5"/>
      <c r="H4" s="39"/>
      <c r="I4" s="291"/>
      <c r="J4" s="291"/>
      <c r="K4" s="18"/>
      <c r="L4" s="18"/>
    </row>
    <row r="5" spans="1:12" ht="40" customHeight="1">
      <c r="B5" s="96" t="s">
        <v>13</v>
      </c>
      <c r="C5" s="113" t="s">
        <v>19</v>
      </c>
      <c r="D5" s="113" t="s">
        <v>20</v>
      </c>
      <c r="E5" s="114" t="s">
        <v>21</v>
      </c>
      <c r="F5" s="32"/>
      <c r="G5" s="5"/>
      <c r="H5" s="72"/>
      <c r="I5" s="62"/>
      <c r="J5" s="62"/>
      <c r="K5" s="63"/>
      <c r="L5" s="62"/>
    </row>
    <row r="6" spans="1:12" ht="40" customHeight="1">
      <c r="B6" s="245" t="s">
        <v>22</v>
      </c>
      <c r="C6" s="246">
        <v>1489982</v>
      </c>
      <c r="D6" s="247">
        <v>1267320</v>
      </c>
      <c r="E6" s="248">
        <v>0.1756951677555787</v>
      </c>
      <c r="F6" s="32"/>
      <c r="G6" s="5"/>
      <c r="H6" s="44"/>
      <c r="I6" s="45"/>
      <c r="J6" s="45"/>
      <c r="K6" s="45"/>
      <c r="L6" s="46"/>
    </row>
    <row r="7" spans="1:12" ht="40" customHeight="1">
      <c r="B7" s="28" t="s">
        <v>25</v>
      </c>
      <c r="C7" s="100">
        <v>83322</v>
      </c>
      <c r="D7" s="101">
        <v>71536</v>
      </c>
      <c r="E7" s="241">
        <v>0.16475620666517557</v>
      </c>
      <c r="F7" s="32"/>
      <c r="G7" s="5"/>
      <c r="H7" s="44"/>
      <c r="I7" s="45"/>
      <c r="J7" s="45"/>
      <c r="K7" s="45"/>
      <c r="L7" s="46"/>
    </row>
    <row r="8" spans="1:12" ht="40" customHeight="1">
      <c r="B8" s="106" t="s">
        <v>45</v>
      </c>
      <c r="C8" s="244">
        <v>5.5921480930642115E-2</v>
      </c>
      <c r="D8" s="119">
        <v>5.6446674872960262E-2</v>
      </c>
      <c r="E8" s="216">
        <v>-9.3042494265633303E-3</v>
      </c>
      <c r="F8" s="32"/>
      <c r="G8" s="5"/>
      <c r="H8" s="44"/>
      <c r="I8" s="45"/>
      <c r="J8" s="45"/>
      <c r="K8" s="45"/>
      <c r="L8" s="46"/>
    </row>
    <row r="9" spans="1:12" s="12" customFormat="1" ht="40" customHeight="1">
      <c r="A9" s="3"/>
      <c r="B9" s="242" t="s">
        <v>26</v>
      </c>
      <c r="C9" s="208">
        <v>55401</v>
      </c>
      <c r="D9" s="243">
        <v>53110</v>
      </c>
      <c r="E9" s="105">
        <v>4.3136885708906045E-2</v>
      </c>
      <c r="F9" s="32"/>
      <c r="G9" s="5"/>
      <c r="H9" s="53"/>
      <c r="I9" s="54"/>
      <c r="J9" s="54"/>
      <c r="K9" s="55"/>
      <c r="L9" s="56"/>
    </row>
    <row r="10" spans="1:12" ht="40" customHeight="1">
      <c r="B10" s="99" t="s">
        <v>27</v>
      </c>
      <c r="C10" s="100">
        <v>41215</v>
      </c>
      <c r="D10" s="101">
        <v>34796</v>
      </c>
      <c r="E10" s="98">
        <v>0.18447522703759053</v>
      </c>
      <c r="F10" s="32"/>
      <c r="G10" s="5"/>
      <c r="H10" s="44"/>
      <c r="I10" s="45"/>
      <c r="J10" s="45"/>
      <c r="K10" s="45"/>
      <c r="L10" s="46"/>
    </row>
    <row r="11" spans="1:12" ht="35" customHeight="1">
      <c r="B11" s="292"/>
      <c r="C11" s="292"/>
      <c r="D11" s="292"/>
      <c r="E11" s="292"/>
      <c r="F11" s="11"/>
      <c r="G11" s="5"/>
      <c r="H11" s="44"/>
      <c r="I11" s="45"/>
      <c r="J11" s="45"/>
      <c r="K11" s="45"/>
      <c r="L11" s="71"/>
    </row>
    <row r="12" spans="1:12" ht="35" customHeight="1">
      <c r="B12" s="11"/>
      <c r="C12" s="11"/>
      <c r="D12" s="11"/>
      <c r="E12" s="11"/>
      <c r="F12" s="11"/>
      <c r="G12" s="5"/>
      <c r="H12" s="53"/>
      <c r="I12" s="54"/>
      <c r="J12" s="54"/>
      <c r="K12" s="55"/>
      <c r="L12" s="56"/>
    </row>
    <row r="13" spans="1:12" ht="35" customHeight="1">
      <c r="B13" s="11"/>
      <c r="C13" s="11"/>
      <c r="D13" s="11"/>
      <c r="E13" s="11"/>
      <c r="F13" s="11"/>
      <c r="G13" s="5"/>
      <c r="H13" s="68"/>
      <c r="I13" s="68"/>
      <c r="J13" s="68"/>
      <c r="K13" s="68"/>
      <c r="L13" s="68"/>
    </row>
    <row r="21" spans="1:4" ht="25.25" customHeight="1">
      <c r="A21" s="12"/>
    </row>
    <row r="23" spans="1:4" ht="25.25" customHeight="1">
      <c r="D23" s="281"/>
    </row>
    <row r="32" spans="1:4" ht="25.25" customHeight="1">
      <c r="A32" s="12"/>
    </row>
  </sheetData>
  <mergeCells count="3">
    <mergeCell ref="C2:D2"/>
    <mergeCell ref="I4:J4"/>
    <mergeCell ref="B11:E11"/>
  </mergeCells>
  <hyperlinks>
    <hyperlink ref="A1" location="'Table of Contents'!A1" display="Inicio" xr:uid="{1B29237E-63CC-D24C-B369-AECB9244E1C5}"/>
  </hyperlinks>
  <pageMargins left="0.70866141732283472" right="0.70866141732283472" top="1.34" bottom="0.74803149606299213" header="0.51181102362204722" footer="0.51181102362204722"/>
  <pageSetup paperSize="9" scale="76" firstPageNumber="0" fitToHeight="4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A6FC-4186-4918-8DD7-0E6A0DF27091}">
  <dimension ref="A1:W32"/>
  <sheetViews>
    <sheetView zoomScale="90" zoomScaleNormal="90" zoomScaleSheetLayoutView="97" workbookViewId="0"/>
  </sheetViews>
  <sheetFormatPr baseColWidth="10" defaultColWidth="10.6640625" defaultRowHeight="25.25" customHeight="1"/>
  <cols>
    <col min="1" max="1" width="10.6640625" style="3"/>
    <col min="2" max="2" width="55" style="35" customWidth="1"/>
    <col min="3" max="4" width="19.6640625" style="36" customWidth="1"/>
    <col min="5" max="5" width="13.1640625" style="81" customWidth="1"/>
    <col min="6" max="6" width="15.5" style="35" customWidth="1"/>
    <col min="7" max="7" width="11.1640625" style="1" customWidth="1"/>
    <col min="8" max="8" width="52.5" style="3" customWidth="1"/>
    <col min="9" max="9" width="21.6640625" style="3" customWidth="1"/>
    <col min="10" max="10" width="21.83203125" style="3" customWidth="1"/>
    <col min="11" max="11" width="11.5" style="3" hidden="1" customWidth="1"/>
    <col min="12" max="12" width="19.6640625" style="3" customWidth="1"/>
    <col min="13" max="13" width="31.6640625" style="3" customWidth="1"/>
    <col min="14" max="14" width="34.6640625" style="3" customWidth="1"/>
    <col min="15" max="18" width="31.5" style="3" customWidth="1"/>
    <col min="19" max="22" width="10.6640625" style="3"/>
    <col min="23" max="23" width="25.5" style="3" customWidth="1"/>
    <col min="24" max="16384" width="10.6640625" style="3"/>
  </cols>
  <sheetData>
    <row r="1" spans="1:23" ht="34.5" customHeight="1">
      <c r="A1" s="279" t="s">
        <v>123</v>
      </c>
      <c r="B1" s="2"/>
      <c r="C1" s="73"/>
      <c r="D1" s="73"/>
      <c r="E1" s="75"/>
      <c r="G1" s="3"/>
    </row>
    <row r="2" spans="1:23" ht="23">
      <c r="B2" s="31"/>
      <c r="C2" s="293" t="s">
        <v>10</v>
      </c>
      <c r="D2" s="293"/>
      <c r="E2" s="79"/>
      <c r="F2" s="32"/>
      <c r="G2" s="5"/>
      <c r="H2" s="68"/>
      <c r="I2" s="68"/>
      <c r="J2" s="68"/>
      <c r="K2" s="68"/>
      <c r="L2" s="68"/>
    </row>
    <row r="3" spans="1:23" ht="5" customHeight="1">
      <c r="B3" s="31"/>
      <c r="C3" s="33"/>
      <c r="D3" s="34"/>
      <c r="E3" s="79"/>
      <c r="F3" s="32"/>
      <c r="G3" s="5"/>
      <c r="H3" s="68"/>
      <c r="I3" s="68"/>
      <c r="J3" s="68"/>
      <c r="K3" s="68"/>
      <c r="L3" s="68"/>
    </row>
    <row r="4" spans="1:23" ht="5" customHeight="1">
      <c r="B4" s="64"/>
      <c r="C4" s="8"/>
      <c r="D4" s="8"/>
      <c r="E4" s="80"/>
      <c r="F4" s="32"/>
      <c r="G4" s="5"/>
      <c r="H4" s="43"/>
      <c r="I4" s="62"/>
      <c r="J4" s="62"/>
      <c r="K4" s="63"/>
      <c r="L4" s="62"/>
      <c r="N4" s="69" t="s">
        <v>2</v>
      </c>
      <c r="O4" s="67"/>
      <c r="P4" s="67"/>
      <c r="Q4" s="67"/>
      <c r="R4" s="70"/>
      <c r="S4" s="51"/>
      <c r="T4" s="51"/>
      <c r="U4" s="51"/>
      <c r="V4" s="51"/>
      <c r="W4" s="51"/>
    </row>
    <row r="5" spans="1:23" ht="40" customHeight="1">
      <c r="B5" s="96" t="s">
        <v>11</v>
      </c>
      <c r="C5" s="113" t="s">
        <v>19</v>
      </c>
      <c r="D5" s="113" t="s">
        <v>20</v>
      </c>
      <c r="E5" s="114" t="s">
        <v>21</v>
      </c>
      <c r="F5" s="32"/>
      <c r="G5" s="5"/>
      <c r="H5" s="64"/>
      <c r="I5" s="62"/>
      <c r="J5" s="62"/>
      <c r="K5" s="62"/>
      <c r="L5" s="62"/>
      <c r="N5" s="65" t="s">
        <v>1</v>
      </c>
      <c r="O5" s="66" t="e">
        <f>+#REF!</f>
        <v>#REF!</v>
      </c>
      <c r="P5" s="66" t="e">
        <f>+#REF!</f>
        <v>#REF!</v>
      </c>
      <c r="Q5" s="67"/>
      <c r="R5" s="66" t="s">
        <v>0</v>
      </c>
      <c r="S5" s="51"/>
      <c r="T5" s="51"/>
      <c r="U5" s="51"/>
      <c r="V5" s="51"/>
      <c r="W5" s="51"/>
    </row>
    <row r="6" spans="1:23" ht="40" customHeight="1">
      <c r="B6" s="237" t="s">
        <v>22</v>
      </c>
      <c r="C6" s="238">
        <v>105310</v>
      </c>
      <c r="D6" s="239">
        <v>68201</v>
      </c>
      <c r="E6" s="240">
        <v>0.54411225641852756</v>
      </c>
      <c r="F6" s="32"/>
      <c r="G6" s="5"/>
      <c r="H6" s="44"/>
      <c r="I6" s="45"/>
      <c r="J6" s="45"/>
      <c r="K6" s="45"/>
      <c r="L6" s="46"/>
      <c r="N6" s="47" t="s">
        <v>3</v>
      </c>
      <c r="O6" s="48">
        <v>1260553</v>
      </c>
      <c r="P6" s="48">
        <v>982949</v>
      </c>
      <c r="Q6" s="49"/>
      <c r="R6" s="50">
        <f>+(O6-P6)/P6</f>
        <v>0.28241953549980719</v>
      </c>
      <c r="S6" s="51"/>
      <c r="T6" s="51"/>
      <c r="U6" s="51"/>
      <c r="V6" s="47" t="s">
        <v>3</v>
      </c>
      <c r="W6" s="48">
        <v>1260553</v>
      </c>
    </row>
    <row r="7" spans="1:23" ht="40" customHeight="1">
      <c r="B7" s="99" t="s">
        <v>25</v>
      </c>
      <c r="C7" s="100">
        <v>71858</v>
      </c>
      <c r="D7" s="101">
        <v>44520</v>
      </c>
      <c r="E7" s="241">
        <v>0.61406109613656779</v>
      </c>
      <c r="F7" s="32"/>
      <c r="G7" s="5"/>
      <c r="H7" s="44"/>
      <c r="I7" s="45"/>
      <c r="J7" s="45"/>
      <c r="K7" s="45"/>
      <c r="L7" s="46"/>
      <c r="N7" s="52" t="s">
        <v>4</v>
      </c>
      <c r="O7" s="48">
        <v>685292</v>
      </c>
      <c r="P7" s="48">
        <v>470708</v>
      </c>
      <c r="Q7" s="49"/>
      <c r="R7" s="50">
        <f>+(O7-P7)/P7</f>
        <v>0.45587497981763642</v>
      </c>
      <c r="S7" s="51"/>
      <c r="T7" s="51"/>
      <c r="U7" s="51"/>
      <c r="V7" s="52" t="s">
        <v>4</v>
      </c>
      <c r="W7" s="48">
        <v>685292</v>
      </c>
    </row>
    <row r="8" spans="1:23" ht="40" hidden="1" customHeight="1">
      <c r="B8" s="212" t="s">
        <v>45</v>
      </c>
      <c r="C8" s="213">
        <v>0.68234735542683511</v>
      </c>
      <c r="D8" s="214">
        <v>0.65277635225289954</v>
      </c>
      <c r="E8" s="240">
        <v>2.9571003173935573E-2</v>
      </c>
      <c r="F8" s="32"/>
      <c r="G8" s="5"/>
      <c r="H8" s="53"/>
      <c r="I8" s="54"/>
      <c r="J8" s="54"/>
      <c r="K8" s="55"/>
      <c r="L8" s="56"/>
      <c r="N8" s="47" t="s">
        <v>5</v>
      </c>
      <c r="O8" s="48">
        <v>267522</v>
      </c>
      <c r="P8" s="48">
        <v>233301</v>
      </c>
      <c r="Q8" s="49"/>
      <c r="R8" s="50">
        <f>+(O8-P8)/P8</f>
        <v>0.14668175447169107</v>
      </c>
      <c r="S8" s="51"/>
      <c r="T8" s="51"/>
      <c r="U8" s="51"/>
      <c r="V8" s="47" t="s">
        <v>5</v>
      </c>
      <c r="W8" s="48">
        <v>267522</v>
      </c>
    </row>
    <row r="9" spans="1:23" ht="40" customHeight="1">
      <c r="B9" s="106" t="s">
        <v>26</v>
      </c>
      <c r="C9" s="107">
        <v>30486</v>
      </c>
      <c r="D9" s="108">
        <v>16316</v>
      </c>
      <c r="E9" s="240">
        <v>0.86847266486884045</v>
      </c>
      <c r="F9" s="32"/>
      <c r="G9" s="5"/>
      <c r="H9" s="44"/>
      <c r="I9" s="45"/>
      <c r="J9" s="45"/>
      <c r="K9" s="45"/>
      <c r="L9" s="46"/>
      <c r="N9" s="47" t="s">
        <v>6</v>
      </c>
      <c r="O9" s="48">
        <v>209434</v>
      </c>
      <c r="P9" s="48">
        <v>213434</v>
      </c>
      <c r="Q9" s="49"/>
      <c r="R9" s="50">
        <f>+(O9-P9)/P9</f>
        <v>-1.8741156516768651E-2</v>
      </c>
      <c r="S9" s="51"/>
      <c r="T9" s="51"/>
      <c r="U9" s="51"/>
      <c r="V9" s="47" t="s">
        <v>6</v>
      </c>
      <c r="W9" s="48">
        <v>209434</v>
      </c>
    </row>
    <row r="10" spans="1:23" ht="40" customHeight="1">
      <c r="B10" s="99" t="s">
        <v>27</v>
      </c>
      <c r="C10" s="100">
        <v>11090</v>
      </c>
      <c r="D10" s="101">
        <v>9322</v>
      </c>
      <c r="E10" s="241">
        <v>0.18965887148680541</v>
      </c>
      <c r="F10" s="32"/>
      <c r="G10" s="5"/>
      <c r="H10" s="44"/>
      <c r="I10" s="45"/>
      <c r="J10" s="45"/>
      <c r="K10" s="45"/>
      <c r="L10" s="46"/>
      <c r="N10" s="47" t="s">
        <v>7</v>
      </c>
      <c r="O10" s="48">
        <v>699620</v>
      </c>
      <c r="P10" s="48"/>
      <c r="Q10" s="49"/>
      <c r="R10" s="50"/>
      <c r="S10" s="51"/>
      <c r="T10" s="51"/>
      <c r="U10" s="51"/>
      <c r="V10" s="47" t="s">
        <v>7</v>
      </c>
      <c r="W10" s="48">
        <v>699620</v>
      </c>
    </row>
    <row r="11" spans="1:23" ht="35" customHeight="1">
      <c r="B11" s="82"/>
      <c r="C11" s="19"/>
      <c r="D11" s="19"/>
      <c r="E11" s="83"/>
      <c r="F11" s="32"/>
      <c r="G11" s="5"/>
      <c r="H11" s="57"/>
      <c r="I11" s="58"/>
      <c r="J11" s="58"/>
      <c r="K11" s="58"/>
      <c r="L11" s="59"/>
      <c r="N11" s="9"/>
      <c r="O11" s="14"/>
      <c r="P11" s="14"/>
      <c r="Q11" s="15"/>
      <c r="R11" s="16"/>
    </row>
    <row r="12" spans="1:23" ht="35" customHeight="1">
      <c r="B12" s="82"/>
      <c r="C12" s="19"/>
      <c r="D12" s="19"/>
      <c r="E12" s="83"/>
      <c r="F12" s="32"/>
      <c r="G12" s="5"/>
      <c r="H12" s="60"/>
      <c r="I12" s="60"/>
      <c r="J12" s="60"/>
      <c r="K12" s="60"/>
      <c r="L12" s="60"/>
      <c r="N12" s="9"/>
      <c r="O12" s="14"/>
      <c r="P12" s="14"/>
      <c r="Q12" s="15"/>
      <c r="R12" s="16"/>
    </row>
    <row r="13" spans="1:23" ht="35" customHeight="1">
      <c r="B13" s="11"/>
      <c r="C13" s="11"/>
      <c r="D13" s="11"/>
      <c r="E13" s="11"/>
      <c r="F13" s="32"/>
      <c r="G13" s="5"/>
      <c r="I13" s="61"/>
      <c r="J13" s="61"/>
      <c r="K13" s="61"/>
      <c r="L13" s="61"/>
      <c r="N13" s="9"/>
      <c r="O13" s="14"/>
      <c r="P13" s="14"/>
      <c r="Q13" s="15"/>
      <c r="R13" s="16"/>
    </row>
    <row r="14" spans="1:23" ht="35" customHeight="1">
      <c r="B14" s="11"/>
      <c r="C14" s="11"/>
      <c r="D14" s="11"/>
      <c r="E14" s="11"/>
      <c r="F14" s="32"/>
      <c r="G14" s="5"/>
      <c r="H14" s="61"/>
      <c r="I14" s="62"/>
      <c r="J14" s="62"/>
      <c r="K14" s="63"/>
      <c r="L14" s="62"/>
      <c r="N14" s="9"/>
      <c r="O14" s="14"/>
      <c r="P14" s="14"/>
      <c r="Q14" s="15"/>
      <c r="R14" s="16"/>
    </row>
    <row r="15" spans="1:23" ht="25.25" customHeight="1">
      <c r="B15" s="11"/>
      <c r="C15" s="11"/>
      <c r="D15" s="11"/>
      <c r="E15" s="11"/>
    </row>
    <row r="16" spans="1:23" ht="25.25" customHeight="1">
      <c r="B16" s="11"/>
      <c r="C16" s="11"/>
      <c r="D16" s="11"/>
      <c r="E16" s="11"/>
    </row>
    <row r="17" spans="1:5" ht="25.25" customHeight="1">
      <c r="B17" s="11"/>
      <c r="C17" s="11"/>
      <c r="D17" s="11"/>
      <c r="E17" s="11"/>
    </row>
    <row r="18" spans="1:5" ht="25.25" customHeight="1">
      <c r="B18" s="11"/>
      <c r="C18" s="11"/>
      <c r="D18" s="11"/>
      <c r="E18" s="11"/>
    </row>
    <row r="21" spans="1:5" ht="25.25" customHeight="1">
      <c r="A21" s="12"/>
    </row>
    <row r="32" spans="1:5" ht="25.25" customHeight="1">
      <c r="A32" s="12"/>
    </row>
  </sheetData>
  <mergeCells count="1">
    <mergeCell ref="C2:D2"/>
  </mergeCells>
  <hyperlinks>
    <hyperlink ref="A1" location="'Table of Contents'!A1" display="Inicio" xr:uid="{A464105E-E1F8-0049-887D-0050082FE7A9}"/>
  </hyperlinks>
  <pageMargins left="0.70866141732283472" right="0.70866141732283472" top="1.34" bottom="0.74803149606299213" header="0.51181102362204722" footer="0.51181102362204722"/>
  <pageSetup paperSize="9" scale="76" firstPageNumber="0" fitToHeight="4" orientation="portrait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24257-55EF-4E2B-A63C-F09463BFA5D6}">
  <dimension ref="A1:W32"/>
  <sheetViews>
    <sheetView zoomScale="90" zoomScaleNormal="90" zoomScaleSheetLayoutView="97" workbookViewId="0"/>
  </sheetViews>
  <sheetFormatPr baseColWidth="10" defaultColWidth="10.6640625" defaultRowHeight="25.25" customHeight="1"/>
  <cols>
    <col min="1" max="1" width="10.6640625" style="3"/>
    <col min="2" max="2" width="55" style="35" customWidth="1"/>
    <col min="3" max="4" width="19.6640625" style="36" customWidth="1"/>
    <col min="5" max="5" width="13.1640625" style="81" customWidth="1"/>
    <col min="6" max="6" width="15.5" style="35" customWidth="1"/>
    <col min="7" max="7" width="11.1640625" style="1" customWidth="1"/>
    <col min="8" max="8" width="52.5" style="3" customWidth="1"/>
    <col min="9" max="9" width="21.6640625" style="3" customWidth="1"/>
    <col min="10" max="10" width="21.83203125" style="3" customWidth="1"/>
    <col min="11" max="11" width="11.5" style="3" hidden="1" customWidth="1"/>
    <col min="12" max="12" width="19.6640625" style="3" customWidth="1"/>
    <col min="13" max="13" width="31.6640625" style="3" customWidth="1"/>
    <col min="14" max="14" width="34.6640625" style="3" customWidth="1"/>
    <col min="15" max="18" width="31.5" style="3" customWidth="1"/>
    <col min="19" max="22" width="10.6640625" style="3"/>
    <col min="23" max="23" width="25.5" style="3" customWidth="1"/>
    <col min="24" max="16384" width="10.6640625" style="3"/>
  </cols>
  <sheetData>
    <row r="1" spans="1:23" ht="34.5" customHeight="1">
      <c r="A1" s="279" t="s">
        <v>123</v>
      </c>
      <c r="B1" s="2"/>
      <c r="C1" s="73"/>
      <c r="D1" s="73"/>
      <c r="E1" s="75"/>
      <c r="G1" s="3"/>
    </row>
    <row r="2" spans="1:23" ht="23">
      <c r="B2" s="31"/>
      <c r="C2" s="293" t="s">
        <v>10</v>
      </c>
      <c r="D2" s="293"/>
      <c r="E2" s="79"/>
      <c r="F2" s="32"/>
      <c r="G2" s="5"/>
      <c r="H2" s="68"/>
      <c r="I2" s="68"/>
      <c r="J2" s="68"/>
      <c r="K2" s="68"/>
      <c r="L2" s="68"/>
    </row>
    <row r="3" spans="1:23" ht="5" customHeight="1">
      <c r="B3" s="31"/>
      <c r="C3" s="33"/>
      <c r="D3" s="34"/>
      <c r="E3" s="79"/>
      <c r="F3" s="32"/>
      <c r="G3" s="5"/>
      <c r="H3" s="68"/>
      <c r="I3" s="68"/>
      <c r="J3" s="68"/>
      <c r="K3" s="68"/>
      <c r="L3" s="68"/>
    </row>
    <row r="4" spans="1:23" ht="5" customHeight="1">
      <c r="B4" s="64"/>
      <c r="C4" s="8"/>
      <c r="D4" s="8"/>
      <c r="E4" s="80"/>
      <c r="F4" s="32"/>
      <c r="G4" s="5"/>
      <c r="H4" s="43"/>
      <c r="I4" s="62"/>
      <c r="J4" s="62"/>
      <c r="K4" s="63"/>
      <c r="L4" s="62"/>
      <c r="N4" s="69" t="s">
        <v>2</v>
      </c>
      <c r="O4" s="67"/>
      <c r="P4" s="67"/>
      <c r="Q4" s="67"/>
      <c r="R4" s="70"/>
      <c r="S4" s="51"/>
      <c r="T4" s="51"/>
      <c r="U4" s="51"/>
      <c r="V4" s="51"/>
      <c r="W4" s="51"/>
    </row>
    <row r="5" spans="1:23" ht="40" customHeight="1">
      <c r="B5" s="96" t="s">
        <v>46</v>
      </c>
      <c r="C5" s="109" t="s">
        <v>19</v>
      </c>
      <c r="D5" s="109" t="s">
        <v>20</v>
      </c>
      <c r="E5" s="110" t="s">
        <v>21</v>
      </c>
      <c r="F5" s="32"/>
      <c r="G5" s="5"/>
      <c r="H5" s="64"/>
      <c r="I5" s="62"/>
      <c r="J5" s="62"/>
      <c r="K5" s="62"/>
      <c r="L5" s="62"/>
      <c r="N5" s="65" t="s">
        <v>1</v>
      </c>
      <c r="O5" s="66" t="e">
        <f>+#REF!</f>
        <v>#REF!</v>
      </c>
      <c r="P5" s="66" t="e">
        <f>+#REF!</f>
        <v>#REF!</v>
      </c>
      <c r="Q5" s="67"/>
      <c r="R5" s="66" t="s">
        <v>0</v>
      </c>
      <c r="S5" s="51"/>
      <c r="T5" s="51"/>
      <c r="U5" s="51"/>
      <c r="V5" s="51"/>
      <c r="W5" s="51"/>
    </row>
    <row r="6" spans="1:23" ht="40" customHeight="1">
      <c r="B6" s="237" t="s">
        <v>22</v>
      </c>
      <c r="C6" s="238">
        <v>138835</v>
      </c>
      <c r="D6" s="239">
        <v>113168</v>
      </c>
      <c r="E6" s="240">
        <v>0.22680439700268626</v>
      </c>
      <c r="F6" s="32"/>
      <c r="G6" s="5"/>
      <c r="H6" s="44"/>
      <c r="I6" s="45"/>
      <c r="J6" s="45"/>
      <c r="K6" s="45"/>
      <c r="L6" s="46"/>
      <c r="N6" s="47" t="s">
        <v>3</v>
      </c>
      <c r="O6" s="48">
        <v>1260553</v>
      </c>
      <c r="P6" s="48">
        <v>982949</v>
      </c>
      <c r="Q6" s="49"/>
      <c r="R6" s="50">
        <f>+(O6-P6)/P6</f>
        <v>0.28241953549980719</v>
      </c>
      <c r="S6" s="51"/>
      <c r="T6" s="51"/>
      <c r="U6" s="51"/>
      <c r="V6" s="47" t="s">
        <v>3</v>
      </c>
      <c r="W6" s="48">
        <v>1260553</v>
      </c>
    </row>
    <row r="7" spans="1:23" ht="40" customHeight="1">
      <c r="B7" s="99" t="s">
        <v>25</v>
      </c>
      <c r="C7" s="100">
        <v>93189</v>
      </c>
      <c r="D7" s="101">
        <v>85410</v>
      </c>
      <c r="E7" s="241">
        <v>9.1078328064629441E-2</v>
      </c>
      <c r="F7" s="32"/>
      <c r="G7" s="5"/>
      <c r="H7" s="44"/>
      <c r="I7" s="45"/>
      <c r="J7" s="45"/>
      <c r="K7" s="45"/>
      <c r="L7" s="46"/>
      <c r="N7" s="52" t="s">
        <v>4</v>
      </c>
      <c r="O7" s="48">
        <v>685292</v>
      </c>
      <c r="P7" s="48">
        <v>470708</v>
      </c>
      <c r="Q7" s="49"/>
      <c r="R7" s="50">
        <f>+(O7-P7)/P7</f>
        <v>0.45587497981763642</v>
      </c>
      <c r="S7" s="51"/>
      <c r="T7" s="51"/>
      <c r="U7" s="51"/>
      <c r="V7" s="52" t="s">
        <v>4</v>
      </c>
      <c r="W7" s="48">
        <v>685292</v>
      </c>
    </row>
    <row r="8" spans="1:23" ht="40" hidden="1" customHeight="1">
      <c r="B8" s="212" t="s">
        <v>45</v>
      </c>
      <c r="C8" s="213">
        <v>0.67122123383872945</v>
      </c>
      <c r="D8" s="214">
        <v>0.75471864838116787</v>
      </c>
      <c r="E8" s="240">
        <v>-0.11063382986697894</v>
      </c>
      <c r="F8" s="32"/>
      <c r="G8" s="5"/>
      <c r="H8" s="53"/>
      <c r="I8" s="54"/>
      <c r="J8" s="54"/>
      <c r="K8" s="55"/>
      <c r="L8" s="56"/>
      <c r="N8" s="47" t="s">
        <v>5</v>
      </c>
      <c r="O8" s="48">
        <v>267522</v>
      </c>
      <c r="P8" s="48">
        <v>233301</v>
      </c>
      <c r="Q8" s="49"/>
      <c r="R8" s="50">
        <f>+(O8-P8)/P8</f>
        <v>0.14668175447169107</v>
      </c>
      <c r="S8" s="51"/>
      <c r="T8" s="51"/>
      <c r="U8" s="51"/>
      <c r="V8" s="47" t="s">
        <v>5</v>
      </c>
      <c r="W8" s="48">
        <v>267522</v>
      </c>
    </row>
    <row r="9" spans="1:23" ht="40" customHeight="1">
      <c r="B9" s="106" t="s">
        <v>26</v>
      </c>
      <c r="C9" s="107">
        <v>26159</v>
      </c>
      <c r="D9" s="108">
        <v>33485</v>
      </c>
      <c r="E9" s="240">
        <v>-0.21878453038674034</v>
      </c>
      <c r="F9" s="32"/>
      <c r="G9" s="5"/>
      <c r="H9" s="44"/>
      <c r="I9" s="45"/>
      <c r="J9" s="45"/>
      <c r="K9" s="45"/>
      <c r="L9" s="46"/>
      <c r="N9" s="47" t="s">
        <v>6</v>
      </c>
      <c r="O9" s="48">
        <v>209434</v>
      </c>
      <c r="P9" s="48">
        <v>213434</v>
      </c>
      <c r="Q9" s="49"/>
      <c r="R9" s="50">
        <f>+(O9-P9)/P9</f>
        <v>-1.8741156516768651E-2</v>
      </c>
      <c r="S9" s="51"/>
      <c r="T9" s="51"/>
      <c r="U9" s="51"/>
      <c r="V9" s="47" t="s">
        <v>6</v>
      </c>
      <c r="W9" s="48">
        <v>209434</v>
      </c>
    </row>
    <row r="10" spans="1:23" ht="40" customHeight="1">
      <c r="B10" s="99" t="s">
        <v>27</v>
      </c>
      <c r="C10" s="100">
        <v>7944</v>
      </c>
      <c r="D10" s="101">
        <v>15605</v>
      </c>
      <c r="E10" s="241">
        <v>-0.49093239346363343</v>
      </c>
      <c r="F10" s="32"/>
      <c r="G10" s="5"/>
      <c r="H10" s="44"/>
      <c r="I10" s="45"/>
      <c r="J10" s="45"/>
      <c r="K10" s="45"/>
      <c r="L10" s="46"/>
      <c r="N10" s="47" t="s">
        <v>7</v>
      </c>
      <c r="O10" s="48">
        <v>699620</v>
      </c>
      <c r="P10" s="48"/>
      <c r="Q10" s="49"/>
      <c r="R10" s="50"/>
      <c r="S10" s="51"/>
      <c r="T10" s="51"/>
      <c r="U10" s="51"/>
      <c r="V10" s="47" t="s">
        <v>7</v>
      </c>
      <c r="W10" s="48">
        <v>699620</v>
      </c>
    </row>
    <row r="11" spans="1:23" ht="35" customHeight="1">
      <c r="B11" s="82"/>
      <c r="C11" s="19"/>
      <c r="D11" s="19"/>
      <c r="E11" s="83"/>
      <c r="F11" s="32"/>
      <c r="G11" s="5"/>
      <c r="H11" s="57"/>
      <c r="I11" s="58"/>
      <c r="J11" s="58"/>
      <c r="K11" s="58"/>
      <c r="L11" s="59"/>
      <c r="N11" s="9"/>
      <c r="O11" s="14"/>
      <c r="P11" s="14"/>
      <c r="Q11" s="15"/>
      <c r="R11" s="16"/>
    </row>
    <row r="12" spans="1:23" ht="35" customHeight="1">
      <c r="B12" s="82"/>
      <c r="C12" s="19"/>
      <c r="D12" s="19"/>
      <c r="E12" s="83"/>
      <c r="F12" s="257"/>
      <c r="G12" s="5"/>
      <c r="H12" s="60"/>
      <c r="I12" s="60"/>
      <c r="J12" s="60"/>
      <c r="K12" s="60"/>
      <c r="L12" s="60"/>
      <c r="N12" s="9"/>
      <c r="O12" s="14"/>
      <c r="P12" s="14"/>
      <c r="Q12" s="15"/>
      <c r="R12" s="16"/>
    </row>
    <row r="13" spans="1:23" ht="35" customHeight="1">
      <c r="B13" s="96"/>
      <c r="C13" s="258"/>
      <c r="D13" s="258"/>
      <c r="E13" s="259"/>
      <c r="F13" s="257"/>
      <c r="G13" s="5"/>
      <c r="I13" s="61"/>
      <c r="J13" s="61"/>
      <c r="K13" s="61"/>
      <c r="L13" s="61"/>
      <c r="N13" s="9"/>
      <c r="O13" s="14"/>
      <c r="P13" s="14"/>
      <c r="Q13" s="15"/>
      <c r="R13" s="16"/>
    </row>
    <row r="14" spans="1:23" ht="35" customHeight="1">
      <c r="B14" s="84"/>
      <c r="C14" s="260"/>
      <c r="D14" s="260"/>
      <c r="E14" s="261"/>
      <c r="F14" s="257"/>
      <c r="G14" s="5"/>
      <c r="H14" s="61"/>
      <c r="I14" s="62"/>
      <c r="J14" s="62"/>
      <c r="K14" s="63"/>
      <c r="L14" s="62"/>
      <c r="N14" s="9"/>
      <c r="O14" s="14"/>
      <c r="P14" s="14"/>
      <c r="Q14" s="15"/>
      <c r="R14" s="16"/>
    </row>
    <row r="15" spans="1:23" ht="25.25" customHeight="1">
      <c r="B15" s="82"/>
      <c r="C15" s="262"/>
      <c r="D15" s="262"/>
      <c r="E15" s="263"/>
      <c r="F15" s="264"/>
    </row>
    <row r="16" spans="1:23" ht="25.25" customHeight="1">
      <c r="B16" s="84"/>
      <c r="C16" s="261"/>
      <c r="D16" s="261"/>
      <c r="E16" s="261"/>
      <c r="F16" s="264"/>
    </row>
    <row r="17" spans="1:6" ht="25.25" customHeight="1">
      <c r="B17" s="82"/>
      <c r="C17" s="262"/>
      <c r="D17" s="262"/>
      <c r="E17" s="263"/>
      <c r="F17" s="264"/>
    </row>
    <row r="18" spans="1:6" ht="25.25" customHeight="1">
      <c r="B18" s="82"/>
      <c r="C18" s="262"/>
      <c r="D18" s="262"/>
      <c r="E18" s="263"/>
      <c r="F18" s="264"/>
    </row>
    <row r="19" spans="1:6" ht="25.25" customHeight="1">
      <c r="B19" s="264"/>
      <c r="C19" s="265"/>
      <c r="D19" s="265"/>
      <c r="E19" s="266"/>
      <c r="F19" s="264"/>
    </row>
    <row r="20" spans="1:6" ht="25.25" customHeight="1">
      <c r="B20" s="264"/>
      <c r="C20" s="265"/>
      <c r="D20" s="265"/>
      <c r="E20" s="266"/>
      <c r="F20" s="264"/>
    </row>
    <row r="21" spans="1:6" ht="25.25" customHeight="1">
      <c r="A21" s="12"/>
      <c r="B21" s="264"/>
      <c r="C21" s="265"/>
      <c r="D21" s="265"/>
      <c r="E21" s="266"/>
      <c r="F21" s="264"/>
    </row>
    <row r="32" spans="1:6" ht="25.25" customHeight="1">
      <c r="A32" s="12"/>
    </row>
  </sheetData>
  <mergeCells count="1">
    <mergeCell ref="C2:D2"/>
  </mergeCells>
  <hyperlinks>
    <hyperlink ref="A1" location="'Table of Contents'!A1" display="Inicio" xr:uid="{D0B4D03F-398D-8641-9A26-469075B9B802}"/>
  </hyperlinks>
  <pageMargins left="0.70866141732283472" right="0.70866141732283472" top="1.34" bottom="0.74803149606299213" header="0.51181102362204722" footer="0.51181102362204722"/>
  <pageSetup paperSize="9" scale="76" firstPageNumber="0" fitToHeight="4" orientation="portrait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B008-4B80-491A-936E-AD98180CB04B}">
  <dimension ref="A1:W31"/>
  <sheetViews>
    <sheetView zoomScale="90" zoomScaleNormal="90" zoomScaleSheetLayoutView="97" workbookViewId="0"/>
  </sheetViews>
  <sheetFormatPr baseColWidth="10" defaultColWidth="10.6640625" defaultRowHeight="25.25" customHeight="1"/>
  <cols>
    <col min="1" max="1" width="10.6640625" style="3"/>
    <col min="2" max="2" width="94.83203125" style="35" customWidth="1"/>
    <col min="3" max="3" width="20.6640625" style="36" customWidth="1"/>
    <col min="4" max="4" width="20.33203125" style="36" customWidth="1"/>
    <col min="5" max="5" width="13.6640625" style="81" bestFit="1" customWidth="1"/>
    <col min="6" max="6" width="15.5" style="35" customWidth="1"/>
    <col min="7" max="7" width="11.1640625" style="1" customWidth="1"/>
    <col min="8" max="8" width="52.5" style="3" customWidth="1"/>
    <col min="9" max="9" width="21.6640625" style="3" customWidth="1"/>
    <col min="10" max="10" width="21.83203125" style="3" customWidth="1"/>
    <col min="11" max="11" width="11.5" style="3" hidden="1" customWidth="1"/>
    <col min="12" max="12" width="19.6640625" style="3" customWidth="1"/>
    <col min="13" max="13" width="31.6640625" style="3" customWidth="1"/>
    <col min="14" max="14" width="34.6640625" style="3" customWidth="1"/>
    <col min="15" max="18" width="31.5" style="3" customWidth="1"/>
    <col min="19" max="22" width="10.6640625" style="3"/>
    <col min="23" max="23" width="25.5" style="3" customWidth="1"/>
    <col min="24" max="16384" width="10.6640625" style="3"/>
  </cols>
  <sheetData>
    <row r="1" spans="1:23" ht="34.5" customHeight="1">
      <c r="A1" s="279" t="s">
        <v>123</v>
      </c>
      <c r="B1" s="2"/>
      <c r="C1" s="73"/>
      <c r="D1" s="73"/>
      <c r="E1" s="75"/>
      <c r="G1" s="3"/>
    </row>
    <row r="2" spans="1:23" ht="35" customHeight="1">
      <c r="B2" s="31"/>
      <c r="C2" s="294" t="s">
        <v>10</v>
      </c>
      <c r="D2" s="294"/>
      <c r="E2" s="79"/>
      <c r="F2" s="32"/>
      <c r="G2" s="5"/>
      <c r="H2" s="68"/>
      <c r="I2" s="68"/>
      <c r="J2" s="68"/>
      <c r="K2" s="68"/>
      <c r="L2" s="68"/>
    </row>
    <row r="3" spans="1:23" ht="5" customHeight="1">
      <c r="B3" s="31"/>
      <c r="C3" s="33"/>
      <c r="D3" s="34"/>
      <c r="E3" s="79"/>
      <c r="F3" s="32"/>
      <c r="G3" s="5"/>
      <c r="H3" s="68"/>
      <c r="I3" s="68"/>
      <c r="J3" s="68"/>
      <c r="K3" s="68"/>
      <c r="L3" s="68"/>
    </row>
    <row r="4" spans="1:23" ht="5" customHeight="1">
      <c r="B4" s="64"/>
      <c r="C4" s="8"/>
      <c r="D4" s="8"/>
      <c r="E4" s="80"/>
      <c r="F4" s="32"/>
      <c r="G4" s="5"/>
      <c r="H4" s="43"/>
      <c r="I4" s="62"/>
      <c r="J4" s="62"/>
      <c r="K4" s="63"/>
      <c r="L4" s="62"/>
      <c r="N4" s="69" t="s">
        <v>2</v>
      </c>
      <c r="O4" s="67"/>
      <c r="P4" s="67"/>
      <c r="Q4" s="67"/>
      <c r="R4" s="70"/>
      <c r="S4" s="51"/>
      <c r="T4" s="51"/>
      <c r="U4" s="51"/>
      <c r="V4" s="51"/>
      <c r="W4" s="51"/>
    </row>
    <row r="5" spans="1:23" ht="35" customHeight="1">
      <c r="B5" s="115" t="s">
        <v>47</v>
      </c>
      <c r="C5" s="210" t="s">
        <v>19</v>
      </c>
      <c r="D5" s="109" t="s">
        <v>20</v>
      </c>
      <c r="E5" s="110" t="s">
        <v>21</v>
      </c>
      <c r="F5" s="32"/>
      <c r="G5" s="5"/>
      <c r="H5" s="64"/>
      <c r="I5" s="62"/>
      <c r="J5" s="62"/>
      <c r="K5" s="62"/>
      <c r="L5" s="62"/>
      <c r="N5" s="65" t="s">
        <v>1</v>
      </c>
      <c r="O5" s="66" t="e">
        <f>+#REF!</f>
        <v>#REF!</v>
      </c>
      <c r="P5" s="66" t="e">
        <f>+#REF!</f>
        <v>#REF!</v>
      </c>
      <c r="Q5" s="67"/>
      <c r="R5" s="66" t="s">
        <v>0</v>
      </c>
      <c r="S5" s="51"/>
      <c r="T5" s="51"/>
      <c r="U5" s="51"/>
      <c r="V5" s="51"/>
      <c r="W5" s="51"/>
    </row>
    <row r="6" spans="1:23" ht="35" customHeight="1">
      <c r="B6" s="170" t="s">
        <v>48</v>
      </c>
      <c r="C6" s="209">
        <v>1591917</v>
      </c>
      <c r="D6" s="97">
        <v>1333020</v>
      </c>
      <c r="E6" s="178">
        <v>0.19421839132196067</v>
      </c>
      <c r="F6" s="32"/>
      <c r="G6" s="5"/>
      <c r="H6" s="44"/>
      <c r="I6" s="45"/>
      <c r="J6" s="45"/>
      <c r="K6" s="45"/>
      <c r="L6" s="46"/>
      <c r="N6" s="47" t="s">
        <v>3</v>
      </c>
      <c r="O6" s="48">
        <v>1260553</v>
      </c>
      <c r="P6" s="48">
        <v>982949</v>
      </c>
      <c r="Q6" s="49"/>
      <c r="R6" s="50">
        <f>+(O6-P6)/P6</f>
        <v>0.28241953549980719</v>
      </c>
      <c r="S6" s="51"/>
      <c r="T6" s="51"/>
      <c r="U6" s="51"/>
      <c r="V6" s="47" t="s">
        <v>3</v>
      </c>
      <c r="W6" s="48">
        <v>1260553</v>
      </c>
    </row>
    <row r="7" spans="1:23" ht="35" customHeight="1">
      <c r="B7" s="171" t="s">
        <v>49</v>
      </c>
      <c r="C7" s="111">
        <v>186</v>
      </c>
      <c r="D7" s="112">
        <v>-121</v>
      </c>
      <c r="E7" s="179">
        <v>-2.5371900826446283</v>
      </c>
      <c r="F7" s="32"/>
      <c r="G7" s="5"/>
      <c r="H7" s="44"/>
      <c r="I7" s="45"/>
      <c r="J7" s="45"/>
      <c r="K7" s="45"/>
      <c r="L7" s="46"/>
      <c r="N7" s="52" t="s">
        <v>4</v>
      </c>
      <c r="O7" s="48">
        <v>685292</v>
      </c>
      <c r="P7" s="48">
        <v>470708</v>
      </c>
      <c r="Q7" s="49"/>
      <c r="R7" s="50">
        <f>+(O7-P7)/P7</f>
        <v>0.45587497981763642</v>
      </c>
      <c r="S7" s="51"/>
      <c r="T7" s="51"/>
      <c r="U7" s="51"/>
      <c r="V7" s="52" t="s">
        <v>4</v>
      </c>
      <c r="W7" s="48">
        <v>685292</v>
      </c>
    </row>
    <row r="8" spans="1:23" ht="35" customHeight="1">
      <c r="B8" s="168" t="s">
        <v>50</v>
      </c>
      <c r="C8" s="116">
        <v>3773</v>
      </c>
      <c r="D8" s="117">
        <v>7265</v>
      </c>
      <c r="E8" s="180">
        <v>-0.48066070199587063</v>
      </c>
      <c r="F8" s="32"/>
      <c r="G8" s="5"/>
      <c r="H8" s="53"/>
      <c r="I8" s="54"/>
      <c r="J8" s="54"/>
      <c r="K8" s="55"/>
      <c r="L8" s="56"/>
      <c r="N8" s="47" t="s">
        <v>5</v>
      </c>
      <c r="O8" s="48">
        <v>267522</v>
      </c>
      <c r="P8" s="48">
        <v>233301</v>
      </c>
      <c r="Q8" s="49"/>
      <c r="R8" s="50">
        <f>+(O8-P8)/P8</f>
        <v>0.14668175447169107</v>
      </c>
      <c r="S8" s="51"/>
      <c r="T8" s="51"/>
      <c r="U8" s="51"/>
      <c r="V8" s="47" t="s">
        <v>5</v>
      </c>
      <c r="W8" s="48">
        <v>267522</v>
      </c>
    </row>
    <row r="9" spans="1:23" ht="35" customHeight="1">
      <c r="B9" s="168" t="s">
        <v>51</v>
      </c>
      <c r="C9" s="102">
        <v>-774564</v>
      </c>
      <c r="D9" s="103">
        <v>-650205</v>
      </c>
      <c r="E9" s="180">
        <v>0.19126121761598266</v>
      </c>
      <c r="F9" s="32"/>
      <c r="G9" s="5"/>
      <c r="H9" s="44"/>
      <c r="I9" s="45"/>
      <c r="J9" s="45"/>
      <c r="K9" s="45"/>
      <c r="L9" s="46"/>
      <c r="N9" s="47" t="s">
        <v>6</v>
      </c>
      <c r="O9" s="48">
        <v>209434</v>
      </c>
      <c r="P9" s="48">
        <v>213434</v>
      </c>
      <c r="Q9" s="49"/>
      <c r="R9" s="50">
        <f>+(O9-P9)/P9</f>
        <v>-1.8741156516768651E-2</v>
      </c>
      <c r="S9" s="51"/>
      <c r="T9" s="51"/>
      <c r="U9" s="51"/>
      <c r="V9" s="47" t="s">
        <v>6</v>
      </c>
      <c r="W9" s="48">
        <v>209434</v>
      </c>
    </row>
    <row r="10" spans="1:23" ht="35" customHeight="1">
      <c r="B10" s="168" t="s">
        <v>52</v>
      </c>
      <c r="C10" s="102">
        <v>10549</v>
      </c>
      <c r="D10" s="103">
        <v>9728</v>
      </c>
      <c r="E10" s="180">
        <v>8.4395559210526314E-2</v>
      </c>
      <c r="F10" s="32"/>
      <c r="G10" s="5"/>
      <c r="H10" s="44"/>
      <c r="I10" s="45"/>
      <c r="J10" s="45"/>
      <c r="K10" s="45"/>
      <c r="L10" s="46"/>
      <c r="N10" s="47" t="s">
        <v>7</v>
      </c>
      <c r="O10" s="48">
        <v>699620</v>
      </c>
      <c r="P10" s="48"/>
      <c r="Q10" s="49"/>
      <c r="R10" s="50"/>
      <c r="S10" s="51"/>
      <c r="T10" s="51"/>
      <c r="U10" s="51"/>
      <c r="V10" s="47" t="s">
        <v>7</v>
      </c>
      <c r="W10" s="48">
        <v>699620</v>
      </c>
    </row>
    <row r="11" spans="1:23" ht="35" customHeight="1">
      <c r="B11" s="168" t="s">
        <v>53</v>
      </c>
      <c r="C11" s="102">
        <v>-460471</v>
      </c>
      <c r="D11" s="103">
        <v>-412475</v>
      </c>
      <c r="E11" s="180">
        <v>0.11636099157524699</v>
      </c>
      <c r="F11" s="32"/>
      <c r="G11" s="5"/>
      <c r="H11" s="57"/>
      <c r="I11" s="58"/>
      <c r="J11" s="58"/>
      <c r="K11" s="58"/>
      <c r="L11" s="59"/>
      <c r="N11" s="9"/>
      <c r="O11" s="14"/>
      <c r="P11" s="14"/>
      <c r="Q11" s="15"/>
      <c r="R11" s="16"/>
    </row>
    <row r="12" spans="1:23" ht="35" customHeight="1">
      <c r="B12" s="168" t="s">
        <v>54</v>
      </c>
      <c r="C12" s="208">
        <v>-242172</v>
      </c>
      <c r="D12" s="103">
        <v>-187332</v>
      </c>
      <c r="E12" s="180">
        <v>0.29274229709819999</v>
      </c>
      <c r="F12" s="32"/>
      <c r="G12" s="5"/>
      <c r="H12" s="60"/>
      <c r="I12" s="60"/>
      <c r="J12" s="60"/>
      <c r="K12" s="60"/>
      <c r="L12" s="60"/>
      <c r="N12" s="9"/>
      <c r="O12" s="14"/>
      <c r="P12" s="14"/>
      <c r="Q12" s="15"/>
      <c r="R12" s="16"/>
    </row>
    <row r="13" spans="1:23" ht="35" customHeight="1">
      <c r="B13" s="168" t="s">
        <v>55</v>
      </c>
      <c r="C13" s="102">
        <v>12532</v>
      </c>
      <c r="D13" s="103">
        <v>413</v>
      </c>
      <c r="E13" s="180">
        <v>29.343825665859566</v>
      </c>
      <c r="F13" s="32"/>
      <c r="G13" s="5"/>
      <c r="I13" s="61"/>
      <c r="J13" s="61"/>
      <c r="K13" s="61"/>
      <c r="L13" s="61"/>
      <c r="N13" s="9"/>
      <c r="O13" s="14"/>
      <c r="P13" s="14"/>
      <c r="Q13" s="15"/>
      <c r="R13" s="16"/>
    </row>
    <row r="14" spans="1:23" ht="35" customHeight="1">
      <c r="B14" s="168" t="s">
        <v>56</v>
      </c>
      <c r="C14" s="107">
        <v>3886</v>
      </c>
      <c r="D14" s="103">
        <v>11985</v>
      </c>
      <c r="E14" s="180">
        <v>-0.67576136837713807</v>
      </c>
      <c r="F14" s="32"/>
      <c r="G14" s="5"/>
      <c r="H14" s="61"/>
      <c r="I14" s="62"/>
      <c r="J14" s="62"/>
      <c r="K14" s="63"/>
      <c r="L14" s="62"/>
      <c r="N14" s="9"/>
      <c r="O14" s="14"/>
      <c r="P14" s="14"/>
      <c r="Q14" s="15"/>
      <c r="R14" s="16"/>
    </row>
    <row r="15" spans="1:23" ht="35" customHeight="1">
      <c r="B15" s="172" t="s">
        <v>25</v>
      </c>
      <c r="C15" s="100">
        <v>145636</v>
      </c>
      <c r="D15" s="118">
        <v>112278</v>
      </c>
      <c r="E15" s="181">
        <v>0.29710183651294109</v>
      </c>
    </row>
    <row r="16" spans="1:23" ht="35" customHeight="1">
      <c r="B16" s="168" t="s">
        <v>57</v>
      </c>
      <c r="C16" s="102">
        <v>-41230</v>
      </c>
      <c r="D16" s="103">
        <v>-28049</v>
      </c>
      <c r="E16" s="180">
        <v>0.46992762665335663</v>
      </c>
    </row>
    <row r="17" spans="1:5" ht="35" customHeight="1">
      <c r="B17" s="168" t="s">
        <v>58</v>
      </c>
      <c r="C17" s="102">
        <v>104406</v>
      </c>
      <c r="D17" s="103">
        <v>84229</v>
      </c>
      <c r="E17" s="180">
        <v>0.23954932386707667</v>
      </c>
    </row>
    <row r="18" spans="1:5" ht="35" customHeight="1">
      <c r="B18" s="168" t="s">
        <v>59</v>
      </c>
      <c r="C18" s="102">
        <v>3702</v>
      </c>
      <c r="D18" s="103">
        <v>1861</v>
      </c>
      <c r="E18" s="180">
        <v>0.98925308973670067</v>
      </c>
    </row>
    <row r="19" spans="1:5" ht="35" customHeight="1">
      <c r="B19" s="168" t="s">
        <v>60</v>
      </c>
      <c r="C19" s="102">
        <v>-28825</v>
      </c>
      <c r="D19" s="103">
        <v>-22264</v>
      </c>
      <c r="E19" s="180">
        <v>0.29469098095580309</v>
      </c>
    </row>
    <row r="20" spans="1:5" ht="35" customHeight="1">
      <c r="A20" s="12"/>
      <c r="B20" s="168" t="s">
        <v>61</v>
      </c>
      <c r="C20" s="102">
        <v>-5735</v>
      </c>
      <c r="D20" s="103">
        <v>-897</v>
      </c>
      <c r="E20" s="180">
        <v>5.3935340022296545</v>
      </c>
    </row>
    <row r="21" spans="1:5" ht="35" customHeight="1">
      <c r="B21" s="168" t="s">
        <v>62</v>
      </c>
      <c r="C21" s="102">
        <v>73548</v>
      </c>
      <c r="D21" s="103">
        <v>62929</v>
      </c>
      <c r="E21" s="180">
        <v>0.16874572931398879</v>
      </c>
    </row>
    <row r="22" spans="1:5" ht="35" customHeight="1">
      <c r="B22" s="168" t="s">
        <v>63</v>
      </c>
      <c r="C22" s="102">
        <v>-23762</v>
      </c>
      <c r="D22" s="103">
        <v>-23773</v>
      </c>
      <c r="E22" s="180">
        <v>-4.6270979682833466E-4</v>
      </c>
    </row>
    <row r="23" spans="1:5" ht="35" customHeight="1">
      <c r="B23" s="168" t="s">
        <v>64</v>
      </c>
      <c r="C23" s="102">
        <v>49786</v>
      </c>
      <c r="D23" s="103">
        <v>39156</v>
      </c>
      <c r="E23" s="180">
        <v>0.27147818980488303</v>
      </c>
    </row>
    <row r="24" spans="1:5" ht="35" customHeight="1">
      <c r="B24" s="168" t="s">
        <v>65</v>
      </c>
      <c r="C24" s="102">
        <v>5988</v>
      </c>
      <c r="D24" s="103">
        <v>1546</v>
      </c>
      <c r="E24" s="180">
        <v>2.8732212160413972</v>
      </c>
    </row>
    <row r="25" spans="1:5" ht="35" customHeight="1">
      <c r="B25" s="169" t="s">
        <v>66</v>
      </c>
      <c r="C25" s="167">
        <v>43798</v>
      </c>
      <c r="D25" s="100">
        <v>37610</v>
      </c>
      <c r="E25" s="182">
        <v>0.16453070991757512</v>
      </c>
    </row>
    <row r="26" spans="1:5" ht="25.25" customHeight="1">
      <c r="B26" s="288"/>
      <c r="C26" s="288"/>
      <c r="D26" s="288"/>
      <c r="E26" s="288"/>
    </row>
    <row r="31" spans="1:5" ht="25.25" customHeight="1">
      <c r="A31" s="12"/>
    </row>
  </sheetData>
  <mergeCells count="2">
    <mergeCell ref="C2:D2"/>
    <mergeCell ref="B26:E26"/>
  </mergeCells>
  <hyperlinks>
    <hyperlink ref="A1" location="'Table of Contents'!A1" display="Inicio" xr:uid="{88096790-EEB4-C34D-98AC-A6E41D6BD645}"/>
  </hyperlinks>
  <pageMargins left="0.70866141732283472" right="0.70866141732283472" top="1.34" bottom="0.74803149606299213" header="0.51181102362204722" footer="0.51181102362204722"/>
  <pageSetup paperSize="9" scale="76" firstPageNumber="0" fitToHeight="4" orientation="portrait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0230-2E12-4110-80A7-DC75898D023C}">
  <dimension ref="A1:P42"/>
  <sheetViews>
    <sheetView zoomScale="90" zoomScaleNormal="90" workbookViewId="0"/>
  </sheetViews>
  <sheetFormatPr baseColWidth="10" defaultColWidth="10" defaultRowHeight="13"/>
  <cols>
    <col min="1" max="1" width="10.6640625" style="3"/>
    <col min="2" max="2" width="75.83203125" style="278" customWidth="1"/>
    <col min="3" max="3" width="18" style="278" customWidth="1"/>
    <col min="4" max="4" width="16.1640625" style="278" bestFit="1" customWidth="1"/>
    <col min="5" max="5" width="13.6640625" style="278" customWidth="1"/>
    <col min="6" max="16384" width="10" style="278"/>
  </cols>
  <sheetData>
    <row r="1" spans="1:16" s="3" customFormat="1" ht="34.5" customHeight="1">
      <c r="A1" s="279" t="s">
        <v>123</v>
      </c>
      <c r="B1" s="2"/>
      <c r="C1" s="73"/>
      <c r="D1" s="73"/>
      <c r="E1" s="75"/>
      <c r="F1" s="35"/>
    </row>
    <row r="2" spans="1:16" ht="18">
      <c r="B2" s="218"/>
      <c r="C2" s="295" t="s">
        <v>10</v>
      </c>
      <c r="D2" s="295"/>
      <c r="E2" s="217"/>
    </row>
    <row r="3" spans="1:16" ht="5" customHeight="1">
      <c r="B3" s="296"/>
      <c r="C3" s="219"/>
      <c r="D3" s="220"/>
      <c r="E3" s="217"/>
    </row>
    <row r="4" spans="1:16" ht="5" customHeight="1">
      <c r="B4" s="297"/>
      <c r="C4" s="221"/>
      <c r="D4" s="221"/>
      <c r="E4" s="217"/>
    </row>
    <row r="5" spans="1:16" s="222" customFormat="1" ht="30" customHeight="1">
      <c r="A5" s="3"/>
      <c r="B5" s="249" t="s">
        <v>67</v>
      </c>
      <c r="C5" s="236" t="s">
        <v>68</v>
      </c>
      <c r="D5" s="236" t="s">
        <v>69</v>
      </c>
      <c r="E5" s="236" t="s">
        <v>21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s="222" customFormat="1" ht="30" customHeight="1">
      <c r="A6" s="3"/>
      <c r="B6" s="28" t="s">
        <v>70</v>
      </c>
      <c r="C6" s="223">
        <v>1695785</v>
      </c>
      <c r="D6" s="224">
        <v>1554195</v>
      </c>
      <c r="E6" s="267">
        <v>9.1101824417141999E-2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s="222" customFormat="1" ht="30" customHeight="1">
      <c r="A7" s="3"/>
      <c r="B7" s="254" t="s">
        <v>71</v>
      </c>
      <c r="C7" s="233">
        <v>42985</v>
      </c>
      <c r="D7" s="250">
        <v>43857</v>
      </c>
      <c r="E7" s="268">
        <v>-1.9882800921175638E-2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s="222" customFormat="1" ht="30" customHeight="1">
      <c r="A8" s="3"/>
      <c r="B8" s="227" t="s">
        <v>72</v>
      </c>
      <c r="C8" s="234">
        <v>74221</v>
      </c>
      <c r="D8" s="251">
        <v>77521</v>
      </c>
      <c r="E8" s="269">
        <v>-4.2569110305594612E-2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s="222" customFormat="1" ht="30" customHeight="1">
      <c r="A9" s="3"/>
      <c r="B9" s="227" t="s">
        <v>73</v>
      </c>
      <c r="C9" s="234">
        <v>844542</v>
      </c>
      <c r="D9" s="251">
        <v>784666</v>
      </c>
      <c r="E9" s="269">
        <v>7.6307626429589145E-2</v>
      </c>
      <c r="H9" s="11"/>
      <c r="I9" s="11"/>
      <c r="J9" s="11"/>
      <c r="K9" s="11"/>
      <c r="L9" s="11"/>
      <c r="M9" s="11"/>
      <c r="N9" s="11"/>
      <c r="O9" s="11"/>
      <c r="P9" s="11"/>
    </row>
    <row r="10" spans="1:16" s="222" customFormat="1" ht="30" customHeight="1">
      <c r="A10" s="3"/>
      <c r="B10" s="227" t="s">
        <v>74</v>
      </c>
      <c r="C10" s="234">
        <v>600806</v>
      </c>
      <c r="D10" s="251">
        <v>517203</v>
      </c>
      <c r="E10" s="269">
        <v>0.16164446068564955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6" s="222" customFormat="1" ht="30" customHeight="1">
      <c r="A11" s="3"/>
      <c r="B11" s="227" t="s">
        <v>75</v>
      </c>
      <c r="C11" s="234">
        <v>45444</v>
      </c>
      <c r="D11" s="251">
        <v>41535</v>
      </c>
      <c r="E11" s="269">
        <v>9.4113398338750445E-2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s="222" customFormat="1" ht="30" customHeight="1">
      <c r="A12" s="3"/>
      <c r="B12" s="228" t="s">
        <v>76</v>
      </c>
      <c r="C12" s="235">
        <v>87787</v>
      </c>
      <c r="D12" s="252">
        <v>89413</v>
      </c>
      <c r="E12" s="270">
        <v>-1.8185275071857559E-2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s="222" customFormat="1" ht="10" customHeight="1">
      <c r="A13" s="3"/>
      <c r="B13" s="225"/>
      <c r="C13" s="226"/>
      <c r="D13" s="226"/>
      <c r="E13" s="27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222" customFormat="1" ht="30" customHeight="1">
      <c r="A14" s="3"/>
      <c r="B14" s="28" t="s">
        <v>77</v>
      </c>
      <c r="C14" s="223">
        <v>1856771</v>
      </c>
      <c r="D14" s="224">
        <v>1731706</v>
      </c>
      <c r="E14" s="267">
        <v>7.2220688731228055E-2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s="222" customFormat="1" ht="30" customHeight="1">
      <c r="A15" s="3"/>
      <c r="B15" s="254" t="s">
        <v>78</v>
      </c>
      <c r="C15" s="233">
        <v>12039</v>
      </c>
      <c r="D15" s="250">
        <v>11282</v>
      </c>
      <c r="E15" s="268">
        <v>6.7098032263783011E-2</v>
      </c>
    </row>
    <row r="16" spans="1:16" s="222" customFormat="1" ht="30" customHeight="1">
      <c r="A16" s="3"/>
      <c r="B16" s="227" t="s">
        <v>79</v>
      </c>
      <c r="C16" s="234">
        <v>489035</v>
      </c>
      <c r="D16" s="251">
        <v>399621</v>
      </c>
      <c r="E16" s="269">
        <v>0.22374700028276792</v>
      </c>
    </row>
    <row r="17" spans="1:16" s="222" customFormat="1" ht="30" customHeight="1">
      <c r="A17" s="3"/>
      <c r="B17" s="227" t="s">
        <v>80</v>
      </c>
      <c r="C17" s="234">
        <v>739414</v>
      </c>
      <c r="D17" s="251">
        <v>767035</v>
      </c>
      <c r="E17" s="269">
        <v>-3.601009080420059E-2</v>
      </c>
    </row>
    <row r="18" spans="1:16" s="222" customFormat="1" ht="30" customHeight="1">
      <c r="A18" s="3"/>
      <c r="B18" s="227" t="s">
        <v>81</v>
      </c>
      <c r="C18" s="234">
        <v>135914</v>
      </c>
      <c r="D18" s="251">
        <v>99079</v>
      </c>
      <c r="E18" s="269">
        <v>0.37177403889825289</v>
      </c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22" customFormat="1" ht="30" customHeight="1">
      <c r="A19" s="3"/>
      <c r="B19" s="227" t="s">
        <v>82</v>
      </c>
      <c r="C19" s="234">
        <v>21561</v>
      </c>
      <c r="D19" s="251">
        <v>17991</v>
      </c>
      <c r="E19" s="269">
        <v>0.19843254960813742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s="222" customFormat="1" ht="30" customHeight="1">
      <c r="A20" s="12"/>
      <c r="B20" s="227" t="s">
        <v>83</v>
      </c>
      <c r="C20" s="234">
        <v>406330</v>
      </c>
      <c r="D20" s="251">
        <v>388105</v>
      </c>
      <c r="E20" s="269">
        <v>4.6958941523556771E-2</v>
      </c>
      <c r="H20" s="11"/>
      <c r="I20" s="11"/>
      <c r="J20" s="11"/>
      <c r="K20" s="11"/>
      <c r="L20" s="11"/>
      <c r="M20" s="11"/>
      <c r="N20" s="11"/>
      <c r="O20" s="11"/>
      <c r="P20" s="11"/>
    </row>
    <row r="21" spans="1:16" s="222" customFormat="1" ht="30" customHeight="1">
      <c r="A21" s="3"/>
      <c r="B21" s="227" t="s">
        <v>84</v>
      </c>
      <c r="C21" s="234">
        <v>35568</v>
      </c>
      <c r="D21" s="251">
        <v>37288</v>
      </c>
      <c r="E21" s="269">
        <v>-4.6127440463419864E-2</v>
      </c>
      <c r="H21" s="11"/>
      <c r="I21" s="11"/>
      <c r="J21" s="11"/>
      <c r="K21" s="11"/>
      <c r="L21" s="11"/>
      <c r="M21" s="11"/>
      <c r="N21" s="11"/>
      <c r="O21" s="11"/>
      <c r="P21" s="11"/>
    </row>
    <row r="22" spans="1:16" s="222" customFormat="1" ht="30" customHeight="1">
      <c r="A22" s="3"/>
      <c r="B22" s="228" t="s">
        <v>85</v>
      </c>
      <c r="C22" s="235">
        <v>16910</v>
      </c>
      <c r="D22" s="252">
        <v>11305</v>
      </c>
      <c r="E22" s="270">
        <v>0.49579831932773111</v>
      </c>
      <c r="H22" s="11"/>
      <c r="I22" s="11"/>
      <c r="J22" s="11"/>
      <c r="K22" s="11"/>
      <c r="L22" s="11"/>
      <c r="M22" s="11"/>
      <c r="N22" s="11"/>
      <c r="O22" s="11"/>
      <c r="P22" s="11"/>
    </row>
    <row r="23" spans="1:16" s="222" customFormat="1" ht="10" customHeight="1">
      <c r="A23" s="3"/>
      <c r="B23" s="225"/>
      <c r="C23" s="226"/>
      <c r="D23" s="226"/>
      <c r="E23" s="27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222" customFormat="1" ht="30" customHeight="1">
      <c r="A24" s="3"/>
      <c r="B24" s="255" t="s">
        <v>86</v>
      </c>
      <c r="C24" s="256">
        <v>3552556</v>
      </c>
      <c r="D24" s="229">
        <v>3285901</v>
      </c>
      <c r="E24" s="272">
        <v>8.1151258056770426E-2</v>
      </c>
      <c r="H24" s="11"/>
      <c r="I24" s="11"/>
      <c r="J24" s="11"/>
      <c r="K24" s="11"/>
      <c r="L24" s="11"/>
      <c r="M24" s="11"/>
      <c r="N24" s="11"/>
      <c r="O24" s="11"/>
      <c r="P24" s="11"/>
    </row>
    <row r="25" spans="1:16" s="222" customFormat="1" ht="10" customHeight="1">
      <c r="A25" s="3"/>
      <c r="B25" s="231"/>
      <c r="C25" s="232"/>
      <c r="D25" s="232"/>
      <c r="E25" s="273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222" customFormat="1" ht="30" customHeight="1">
      <c r="A26" s="3"/>
      <c r="B26" s="99" t="s">
        <v>87</v>
      </c>
      <c r="C26" s="229">
        <v>785859</v>
      </c>
      <c r="D26" s="230">
        <v>633665</v>
      </c>
      <c r="E26" s="274">
        <v>0.24018053703455297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16" s="222" customFormat="1" ht="10" customHeight="1">
      <c r="A27" s="3"/>
      <c r="B27" s="225"/>
      <c r="C27" s="226"/>
      <c r="D27" s="226"/>
      <c r="E27" s="27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222" customFormat="1" ht="30" customHeight="1">
      <c r="A28" s="3"/>
      <c r="B28" s="99" t="s">
        <v>88</v>
      </c>
      <c r="C28" s="229">
        <v>902624</v>
      </c>
      <c r="D28" s="230">
        <v>951945</v>
      </c>
      <c r="E28" s="274">
        <v>-5.1810766378309669E-2</v>
      </c>
      <c r="H28" s="11"/>
      <c r="I28" s="11"/>
      <c r="J28" s="11"/>
      <c r="K28" s="11"/>
      <c r="L28" s="11"/>
      <c r="M28" s="11"/>
      <c r="N28" s="11"/>
      <c r="O28" s="11"/>
      <c r="P28" s="11"/>
    </row>
    <row r="29" spans="1:16" s="222" customFormat="1" ht="30" customHeight="1">
      <c r="A29" s="3"/>
      <c r="B29" s="215" t="s">
        <v>89</v>
      </c>
      <c r="C29" s="233">
        <v>4910</v>
      </c>
      <c r="D29" s="250">
        <v>4920</v>
      </c>
      <c r="E29" s="268">
        <v>-2.0325203252032522E-3</v>
      </c>
      <c r="H29" s="11"/>
      <c r="I29" s="11"/>
      <c r="J29" s="11"/>
      <c r="K29" s="11"/>
      <c r="L29" s="11"/>
      <c r="M29" s="11"/>
      <c r="N29" s="11"/>
      <c r="O29" s="11"/>
      <c r="P29" s="11"/>
    </row>
    <row r="30" spans="1:16" s="222" customFormat="1" ht="30" customHeight="1">
      <c r="A30" s="3"/>
      <c r="B30" s="104" t="s">
        <v>90</v>
      </c>
      <c r="C30" s="234">
        <v>58703</v>
      </c>
      <c r="D30" s="251">
        <v>54105</v>
      </c>
      <c r="E30" s="269">
        <v>8.4982903613344429E-2</v>
      </c>
      <c r="H30" s="11"/>
      <c r="I30" s="11"/>
      <c r="J30" s="11"/>
      <c r="K30" s="11"/>
      <c r="L30" s="11"/>
      <c r="M30" s="11"/>
      <c r="N30" s="11"/>
      <c r="O30" s="11"/>
      <c r="P30" s="11"/>
    </row>
    <row r="31" spans="1:16" s="222" customFormat="1" ht="30" customHeight="1">
      <c r="A31" s="12"/>
      <c r="B31" s="104" t="s">
        <v>91</v>
      </c>
      <c r="C31" s="234">
        <v>804296</v>
      </c>
      <c r="D31" s="251">
        <v>845331</v>
      </c>
      <c r="E31" s="269">
        <v>-4.8543115063803412E-2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1:16" s="222" customFormat="1" ht="30" customHeight="1">
      <c r="A32" s="3"/>
      <c r="B32" s="104" t="s">
        <v>92</v>
      </c>
      <c r="C32" s="234">
        <v>6821</v>
      </c>
      <c r="D32" s="251">
        <v>20060</v>
      </c>
      <c r="E32" s="269">
        <v>-0.65997008973080762</v>
      </c>
      <c r="H32" s="11"/>
      <c r="I32" s="11"/>
      <c r="J32" s="11"/>
      <c r="K32" s="11"/>
      <c r="L32" s="11"/>
      <c r="M32" s="11"/>
      <c r="N32" s="11"/>
      <c r="O32" s="11"/>
      <c r="P32" s="11"/>
    </row>
    <row r="33" spans="1:16" s="222" customFormat="1" ht="30" customHeight="1">
      <c r="A33" s="3"/>
      <c r="B33" s="253" t="s">
        <v>93</v>
      </c>
      <c r="C33" s="235">
        <v>27894</v>
      </c>
      <c r="D33" s="252">
        <v>27529</v>
      </c>
      <c r="E33" s="270">
        <v>1.3258745323113807E-2</v>
      </c>
      <c r="H33" s="11"/>
      <c r="I33" s="11"/>
      <c r="J33" s="11"/>
      <c r="K33" s="11"/>
      <c r="L33" s="11"/>
      <c r="M33" s="11"/>
      <c r="N33" s="11"/>
      <c r="O33" s="11"/>
      <c r="P33" s="11"/>
    </row>
    <row r="34" spans="1:16" s="222" customFormat="1" ht="10" customHeight="1">
      <c r="A34" s="3"/>
      <c r="B34" s="225"/>
      <c r="C34" s="226"/>
      <c r="D34" s="226"/>
      <c r="E34" s="27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222" customFormat="1" ht="30" customHeight="1">
      <c r="A35" s="3"/>
      <c r="B35" s="99" t="s">
        <v>94</v>
      </c>
      <c r="C35" s="229">
        <v>1864073</v>
      </c>
      <c r="D35" s="230">
        <v>1700291</v>
      </c>
      <c r="E35" s="274">
        <v>9.6325864219712981E-2</v>
      </c>
      <c r="H35" s="11"/>
      <c r="I35" s="11"/>
      <c r="J35" s="11"/>
      <c r="K35" s="11"/>
      <c r="L35" s="11"/>
      <c r="M35" s="11"/>
      <c r="N35" s="11"/>
      <c r="O35" s="11"/>
      <c r="P35" s="11"/>
    </row>
    <row r="36" spans="1:16" s="222" customFormat="1" ht="30" customHeight="1">
      <c r="A36" s="3"/>
      <c r="B36" s="215" t="s">
        <v>95</v>
      </c>
      <c r="C36" s="233">
        <v>73670</v>
      </c>
      <c r="D36" s="250">
        <v>82103</v>
      </c>
      <c r="E36" s="268">
        <v>-0.102712446561027</v>
      </c>
      <c r="H36" s="11"/>
      <c r="I36" s="11"/>
      <c r="J36" s="11"/>
      <c r="K36" s="11"/>
      <c r="L36" s="11"/>
      <c r="M36" s="11"/>
      <c r="N36" s="11"/>
      <c r="O36" s="11"/>
      <c r="P36" s="11"/>
    </row>
    <row r="37" spans="1:16" s="222" customFormat="1" ht="30" customHeight="1">
      <c r="A37" s="3"/>
      <c r="B37" s="104" t="s">
        <v>96</v>
      </c>
      <c r="C37" s="234">
        <v>415294</v>
      </c>
      <c r="D37" s="251">
        <v>265772</v>
      </c>
      <c r="E37" s="269">
        <v>0.56259500624595515</v>
      </c>
      <c r="H37" s="11"/>
      <c r="I37" s="11"/>
      <c r="J37" s="11"/>
      <c r="K37" s="11"/>
      <c r="L37" s="11"/>
      <c r="M37" s="11"/>
      <c r="N37" s="11"/>
      <c r="O37" s="11"/>
      <c r="P37" s="11"/>
    </row>
    <row r="38" spans="1:16" s="222" customFormat="1" ht="30" customHeight="1">
      <c r="A38" s="3"/>
      <c r="B38" s="104" t="s">
        <v>97</v>
      </c>
      <c r="C38" s="234">
        <v>772492</v>
      </c>
      <c r="D38" s="251">
        <v>754952</v>
      </c>
      <c r="E38" s="269">
        <v>2.3233265161228794E-2</v>
      </c>
      <c r="H38" s="11"/>
      <c r="I38" s="11"/>
      <c r="J38" s="11"/>
      <c r="K38" s="11"/>
      <c r="L38" s="11"/>
      <c r="M38" s="11"/>
      <c r="N38" s="11"/>
      <c r="O38" s="11"/>
      <c r="P38" s="11"/>
    </row>
    <row r="39" spans="1:16" s="222" customFormat="1" ht="30" customHeight="1">
      <c r="A39" s="3"/>
      <c r="B39" s="104" t="s">
        <v>98</v>
      </c>
      <c r="C39" s="234">
        <v>374860</v>
      </c>
      <c r="D39" s="251">
        <v>411529</v>
      </c>
      <c r="E39" s="269">
        <v>-8.9104291556609622E-2</v>
      </c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22" customFormat="1" ht="30" customHeight="1">
      <c r="A40" s="3"/>
      <c r="B40" s="104" t="s">
        <v>99</v>
      </c>
      <c r="C40" s="234">
        <v>227757</v>
      </c>
      <c r="D40" s="251">
        <v>185935</v>
      </c>
      <c r="E40" s="269">
        <v>0.22492806625971443</v>
      </c>
      <c r="H40" s="11"/>
      <c r="I40" s="11"/>
      <c r="J40" s="11"/>
      <c r="K40" s="11"/>
      <c r="L40" s="11"/>
      <c r="M40" s="11"/>
      <c r="N40" s="11"/>
      <c r="O40" s="11"/>
      <c r="P40" s="11"/>
    </row>
    <row r="41" spans="1:16" s="222" customFormat="1" ht="30" hidden="1" customHeight="1">
      <c r="A41" s="3"/>
      <c r="B41" s="253" t="s">
        <v>100</v>
      </c>
      <c r="C41" s="234">
        <v>3552556</v>
      </c>
      <c r="D41" s="252">
        <v>3285901</v>
      </c>
      <c r="E41" s="270">
        <v>8.1151258056770426E-2</v>
      </c>
      <c r="H41" s="11"/>
      <c r="I41" s="11"/>
      <c r="J41" s="11"/>
      <c r="K41" s="11"/>
      <c r="L41" s="11"/>
      <c r="M41" s="11"/>
      <c r="N41" s="11"/>
      <c r="O41" s="11"/>
      <c r="P41" s="11"/>
    </row>
    <row r="42" spans="1:16" s="222" customFormat="1" ht="30" customHeight="1">
      <c r="A42" s="3"/>
      <c r="B42" s="255" t="s">
        <v>99</v>
      </c>
      <c r="C42" s="256">
        <v>227757</v>
      </c>
      <c r="D42" s="229">
        <v>185935</v>
      </c>
      <c r="E42" s="272">
        <v>0.22492806625971443</v>
      </c>
      <c r="H42" s="11"/>
      <c r="I42" s="11"/>
      <c r="J42" s="11"/>
      <c r="K42" s="11"/>
      <c r="L42" s="11"/>
      <c r="M42" s="11"/>
      <c r="N42" s="11"/>
      <c r="O42" s="11"/>
      <c r="P42" s="11"/>
    </row>
  </sheetData>
  <mergeCells count="2">
    <mergeCell ref="C2:D2"/>
    <mergeCell ref="B3:B4"/>
  </mergeCells>
  <hyperlinks>
    <hyperlink ref="A1" location="'Table of Contents'!A1" display="Inicio" xr:uid="{5642CD43-D25A-9A4B-90F5-DA0AFE56B160}"/>
  </hyperlinks>
  <pageMargins left="0.7" right="0.7" top="0.75" bottom="0.75" header="0.3" footer="0.3"/>
  <pageSetup paperSize="9" scale="98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86DC-E822-4DA2-A85E-EAAE8C192A5E}">
  <dimension ref="A1:W32"/>
  <sheetViews>
    <sheetView zoomScale="90" zoomScaleNormal="90" workbookViewId="0"/>
  </sheetViews>
  <sheetFormatPr baseColWidth="10" defaultColWidth="11.6640625" defaultRowHeight="15"/>
  <cols>
    <col min="1" max="1" width="10.6640625" style="3"/>
    <col min="2" max="2" width="59.1640625" style="20" customWidth="1"/>
    <col min="3" max="3" width="19.6640625" style="20" customWidth="1"/>
    <col min="4" max="4" width="19.33203125" style="20" customWidth="1"/>
    <col min="5" max="5" width="1.33203125" style="20" customWidth="1"/>
    <col min="6" max="6" width="13.83203125" style="20" customWidth="1"/>
    <col min="7" max="7" width="1.1640625" style="20" customWidth="1"/>
    <col min="8" max="8" width="15.1640625" style="20" customWidth="1"/>
    <col min="9" max="13" width="11.6640625" style="20"/>
    <col min="14" max="14" width="34.83203125" style="20" customWidth="1"/>
    <col min="15" max="16384" width="11.6640625" style="20"/>
  </cols>
  <sheetData>
    <row r="1" spans="1:23" s="3" customFormat="1" ht="34.5" customHeight="1">
      <c r="A1" s="279" t="s">
        <v>123</v>
      </c>
      <c r="B1" s="2"/>
      <c r="C1" s="73"/>
      <c r="D1" s="73"/>
      <c r="E1" s="75"/>
      <c r="F1" s="35"/>
    </row>
    <row r="2" spans="1:23" s="3" customFormat="1" ht="23">
      <c r="B2" s="31"/>
      <c r="C2" s="299" t="s">
        <v>10</v>
      </c>
      <c r="D2" s="299"/>
      <c r="E2" s="79"/>
      <c r="F2" s="32"/>
      <c r="G2" s="5"/>
      <c r="H2" s="68"/>
      <c r="I2" s="68"/>
      <c r="J2" s="68"/>
      <c r="K2" s="68"/>
      <c r="L2" s="68"/>
    </row>
    <row r="3" spans="1:23" s="3" customFormat="1" ht="5" customHeight="1">
      <c r="B3" s="31"/>
      <c r="C3" s="33"/>
      <c r="D3" s="34"/>
      <c r="E3" s="79"/>
      <c r="F3" s="32"/>
      <c r="G3" s="5"/>
      <c r="H3" s="68"/>
      <c r="I3" s="68"/>
      <c r="J3" s="68"/>
      <c r="K3" s="68"/>
      <c r="L3" s="68"/>
    </row>
    <row r="4" spans="1:23" s="3" customFormat="1" ht="5" customHeight="1">
      <c r="B4" s="64"/>
      <c r="C4" s="277"/>
      <c r="D4" s="277"/>
      <c r="E4" s="80"/>
      <c r="F4" s="32"/>
      <c r="G4" s="5"/>
      <c r="H4" s="43"/>
      <c r="I4" s="62"/>
      <c r="J4" s="62"/>
      <c r="K4" s="63"/>
      <c r="L4" s="62"/>
      <c r="N4" s="69" t="s">
        <v>2</v>
      </c>
      <c r="O4" s="67"/>
      <c r="P4" s="67"/>
      <c r="Q4" s="67"/>
      <c r="R4" s="70"/>
      <c r="S4" s="51"/>
      <c r="T4" s="51"/>
      <c r="U4" s="51"/>
      <c r="V4" s="51"/>
      <c r="W4" s="51"/>
    </row>
    <row r="5" spans="1:23" ht="38" customHeight="1">
      <c r="B5" s="27" t="s">
        <v>101</v>
      </c>
      <c r="C5" s="166" t="s">
        <v>102</v>
      </c>
      <c r="D5" s="166" t="s">
        <v>103</v>
      </c>
      <c r="F5" s="22"/>
      <c r="H5" s="22"/>
      <c r="L5" s="11"/>
      <c r="M5" s="11"/>
      <c r="N5" s="11"/>
      <c r="O5" s="11"/>
      <c r="P5" s="11"/>
      <c r="Q5" s="11"/>
      <c r="R5" s="11"/>
      <c r="S5" s="11"/>
    </row>
    <row r="6" spans="1:23" ht="38" customHeight="1">
      <c r="B6" s="183" t="s">
        <v>104</v>
      </c>
      <c r="C6" s="175">
        <v>10.5</v>
      </c>
      <c r="D6" s="184">
        <v>11</v>
      </c>
      <c r="L6" s="11"/>
      <c r="M6" s="11"/>
      <c r="N6" s="11"/>
      <c r="O6" s="11"/>
      <c r="P6" s="11"/>
      <c r="Q6" s="11"/>
      <c r="R6" s="11"/>
      <c r="S6" s="11"/>
    </row>
    <row r="7" spans="1:23" ht="38" customHeight="1">
      <c r="B7" s="185" t="s">
        <v>105</v>
      </c>
      <c r="C7" s="176">
        <v>9.68</v>
      </c>
      <c r="D7" s="186">
        <v>9.42</v>
      </c>
      <c r="L7" s="11"/>
      <c r="M7" s="11"/>
      <c r="N7" s="11"/>
      <c r="O7" s="11"/>
      <c r="P7" s="11"/>
      <c r="Q7" s="11"/>
      <c r="R7" s="11"/>
      <c r="S7" s="11"/>
    </row>
    <row r="8" spans="1:23" ht="38" customHeight="1">
      <c r="B8" s="185" t="s">
        <v>106</v>
      </c>
      <c r="C8" s="176">
        <v>13.4</v>
      </c>
      <c r="D8" s="186">
        <v>11.3</v>
      </c>
      <c r="L8" s="11"/>
      <c r="M8" s="11"/>
      <c r="N8" s="11"/>
      <c r="O8" s="11"/>
      <c r="P8" s="11"/>
      <c r="Q8" s="11"/>
      <c r="R8" s="11"/>
      <c r="S8" s="11"/>
    </row>
    <row r="9" spans="1:23" ht="38" customHeight="1">
      <c r="B9" s="185" t="s">
        <v>107</v>
      </c>
      <c r="C9" s="176">
        <v>10.95</v>
      </c>
      <c r="D9" s="186">
        <v>10.5</v>
      </c>
      <c r="L9" s="11"/>
      <c r="M9" s="11"/>
      <c r="N9" s="11"/>
      <c r="O9" s="11"/>
      <c r="P9" s="11"/>
      <c r="Q9" s="11"/>
      <c r="R9" s="11"/>
      <c r="S9" s="11"/>
    </row>
    <row r="10" spans="1:23" ht="38" customHeight="1">
      <c r="B10" s="187" t="s">
        <v>108</v>
      </c>
      <c r="C10" s="177">
        <v>11.075684251968504</v>
      </c>
      <c r="D10" s="188">
        <v>10.363951562500006</v>
      </c>
      <c r="L10" s="11"/>
      <c r="M10" s="11"/>
      <c r="N10" s="11"/>
      <c r="O10" s="11"/>
      <c r="P10" s="11"/>
      <c r="Q10" s="11"/>
      <c r="R10" s="11"/>
      <c r="S10" s="11"/>
    </row>
    <row r="11" spans="1:23" ht="15" customHeight="1">
      <c r="L11" s="11"/>
      <c r="M11" s="11"/>
      <c r="N11" s="11"/>
      <c r="O11" s="11"/>
      <c r="P11" s="11"/>
      <c r="Q11" s="11"/>
      <c r="R11" s="11"/>
      <c r="S11" s="11"/>
    </row>
    <row r="12" spans="1:23" ht="38" hidden="1" customHeight="1">
      <c r="B12" s="21"/>
      <c r="C12" s="21"/>
      <c r="D12" s="21"/>
      <c r="L12" s="11"/>
      <c r="M12" s="11"/>
      <c r="N12" s="11"/>
      <c r="O12" s="11"/>
      <c r="P12" s="11"/>
      <c r="Q12" s="11"/>
      <c r="R12" s="11"/>
      <c r="S12" s="11"/>
    </row>
    <row r="13" spans="1:23" ht="38" hidden="1" customHeight="1">
      <c r="B13" s="21"/>
      <c r="C13" s="21"/>
      <c r="D13" s="21"/>
      <c r="L13" s="11"/>
      <c r="M13" s="11"/>
      <c r="N13" s="11"/>
      <c r="O13" s="11"/>
      <c r="P13" s="11"/>
      <c r="Q13" s="11"/>
      <c r="R13" s="11"/>
      <c r="S13" s="11"/>
    </row>
    <row r="14" spans="1:23" ht="45" hidden="1" customHeight="1">
      <c r="H14" s="22"/>
      <c r="L14" s="11"/>
      <c r="M14" s="11"/>
      <c r="N14" s="11"/>
      <c r="O14" s="11"/>
      <c r="P14" s="11"/>
      <c r="Q14" s="11"/>
      <c r="R14" s="11"/>
      <c r="S14" s="11"/>
    </row>
    <row r="15" spans="1:23" ht="38" customHeight="1">
      <c r="B15" s="27" t="s">
        <v>109</v>
      </c>
      <c r="C15" s="166" t="s">
        <v>102</v>
      </c>
      <c r="D15" s="166" t="s">
        <v>103</v>
      </c>
      <c r="F15" s="22"/>
      <c r="H15" s="22"/>
      <c r="L15" s="11"/>
      <c r="M15" s="11"/>
      <c r="N15" s="11"/>
      <c r="O15" s="11"/>
      <c r="P15" s="11"/>
      <c r="Q15" s="11"/>
      <c r="R15" s="11"/>
      <c r="S15" s="11"/>
    </row>
    <row r="16" spans="1:23" ht="38" customHeight="1">
      <c r="B16" s="174" t="s">
        <v>110</v>
      </c>
      <c r="C16" s="189">
        <v>952649999.99999988</v>
      </c>
      <c r="D16" s="191">
        <v>913500000</v>
      </c>
      <c r="F16" s="23"/>
      <c r="H16" s="23"/>
      <c r="L16" s="11"/>
      <c r="M16" s="11"/>
      <c r="N16" s="11"/>
      <c r="O16" s="11"/>
      <c r="P16" s="11"/>
      <c r="Q16" s="11"/>
      <c r="R16" s="11"/>
      <c r="S16" s="11"/>
    </row>
    <row r="17" spans="1:19" ht="38" customHeight="1">
      <c r="B17" s="173" t="s">
        <v>111</v>
      </c>
      <c r="C17" s="196">
        <v>87000000</v>
      </c>
      <c r="D17" s="192">
        <v>87000000</v>
      </c>
      <c r="F17" s="24"/>
      <c r="H17" s="24"/>
      <c r="L17" s="11"/>
      <c r="M17" s="11"/>
      <c r="N17" s="11"/>
      <c r="O17" s="11"/>
      <c r="P17" s="11"/>
      <c r="Q17" s="11"/>
      <c r="R17" s="11"/>
      <c r="S17" s="11"/>
    </row>
    <row r="18" spans="1:19" ht="38" customHeight="1">
      <c r="B18" s="173" t="s">
        <v>112</v>
      </c>
      <c r="C18" s="197">
        <v>0.1</v>
      </c>
      <c r="D18" s="193">
        <v>0.1</v>
      </c>
      <c r="E18" s="25"/>
      <c r="F18" s="25"/>
      <c r="H18" s="25"/>
    </row>
    <row r="19" spans="1:19" ht="38" customHeight="1">
      <c r="B19" s="173" t="s">
        <v>113</v>
      </c>
      <c r="C19" s="196">
        <v>3799994</v>
      </c>
      <c r="D19" s="192">
        <v>5580690</v>
      </c>
      <c r="H19" s="24"/>
    </row>
    <row r="20" spans="1:19" ht="38" customHeight="1">
      <c r="B20" s="173" t="s">
        <v>114</v>
      </c>
      <c r="C20" s="196">
        <v>29921.212598425198</v>
      </c>
      <c r="D20" s="192">
        <v>21799.5703125</v>
      </c>
      <c r="H20" s="24"/>
    </row>
    <row r="21" spans="1:19" ht="38" customHeight="1">
      <c r="A21" s="12"/>
      <c r="B21" s="173" t="s">
        <v>115</v>
      </c>
      <c r="C21" s="196">
        <v>42297027.930000015</v>
      </c>
      <c r="D21" s="192">
        <v>57956022.090000011</v>
      </c>
      <c r="H21" s="26"/>
    </row>
    <row r="22" spans="1:19" ht="38" customHeight="1">
      <c r="B22" s="194" t="s">
        <v>116</v>
      </c>
      <c r="C22" s="198">
        <v>333047.46401574812</v>
      </c>
      <c r="D22" s="195">
        <v>226390.71128906254</v>
      </c>
      <c r="H22" s="26"/>
    </row>
    <row r="23" spans="1:19" ht="15" customHeight="1"/>
    <row r="24" spans="1:19" ht="38" customHeight="1">
      <c r="B24" s="27" t="s">
        <v>117</v>
      </c>
      <c r="C24" s="166" t="s">
        <v>102</v>
      </c>
      <c r="D24" s="22"/>
      <c r="F24" s="22"/>
      <c r="H24" s="22"/>
    </row>
    <row r="25" spans="1:19" ht="38" customHeight="1">
      <c r="B25" s="174" t="s">
        <v>30</v>
      </c>
      <c r="C25" s="190">
        <v>4.2857142857142788E-2</v>
      </c>
    </row>
    <row r="26" spans="1:19" ht="38" customHeight="1">
      <c r="B26" s="173" t="s">
        <v>118</v>
      </c>
      <c r="C26" s="199">
        <v>-7.0589180380545749E-2</v>
      </c>
    </row>
    <row r="27" spans="1:19" ht="38" customHeight="1">
      <c r="B27" s="194" t="s">
        <v>119</v>
      </c>
      <c r="C27" s="200">
        <v>-3.1497973743599639E-2</v>
      </c>
    </row>
    <row r="28" spans="1:19" ht="30" customHeight="1"/>
    <row r="29" spans="1:19" ht="30" customHeight="1">
      <c r="B29" s="298" t="s">
        <v>120</v>
      </c>
      <c r="C29" s="298"/>
      <c r="D29" s="298"/>
    </row>
    <row r="30" spans="1:19" ht="30" customHeight="1">
      <c r="B30" s="298"/>
      <c r="C30" s="298"/>
      <c r="D30" s="298"/>
    </row>
    <row r="32" spans="1:19">
      <c r="A32" s="12"/>
    </row>
  </sheetData>
  <mergeCells count="3">
    <mergeCell ref="B29:D29"/>
    <mergeCell ref="B30:D30"/>
    <mergeCell ref="C2:D2"/>
  </mergeCells>
  <hyperlinks>
    <hyperlink ref="A1" location="'Table of Contents'!A1" display="Inicio" xr:uid="{2F772A87-71DB-DD4A-B9F4-B790DB72C468}"/>
  </hyperlinks>
  <pageMargins left="0.7" right="0.7" top="0.75" bottom="0.75" header="0.3" footer="0.3"/>
  <pageSetup orientation="portrait" r:id="rId1"/>
  <ignoredErrors>
    <ignoredError sqref="D15 D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B7EC8614-D009-4893-834F-2E3951F01E44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Table of Contents</vt:lpstr>
      <vt:lpstr>Summary</vt:lpstr>
      <vt:lpstr>Elecnor (Services and Projects)</vt:lpstr>
      <vt:lpstr>Enerfin</vt:lpstr>
      <vt:lpstr>Celeo</vt:lpstr>
      <vt:lpstr>Income Statement</vt:lpstr>
      <vt:lpstr>Consolidated Balance Sheet</vt:lpstr>
      <vt:lpstr>Stock Market</vt:lpstr>
      <vt:lpstr>Celeo!_Toc14717610</vt:lpstr>
      <vt:lpstr>Enerfin!_Toc14717610</vt:lpstr>
      <vt:lpstr>'Income Statement'!_Toc14717610</vt:lpstr>
      <vt:lpstr>Celeo!Área_de_impresión</vt:lpstr>
      <vt:lpstr>'Consolidated Balance Sheet'!Área_de_impresión</vt:lpstr>
      <vt:lpstr>'Elecnor (Services and Projects)'!Área_de_impresión</vt:lpstr>
      <vt:lpstr>Enerfin!Área_de_impresión</vt:lpstr>
      <vt:lpstr>'Income Statement'!Área_de_impresión</vt:lpstr>
      <vt:lpstr>Summary!Área_de_impresión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CASTELLANOS ALCALDE</dc:creator>
  <cp:keywords/>
  <dc:description/>
  <cp:lastModifiedBy>Microsoft Office User</cp:lastModifiedBy>
  <dcterms:created xsi:type="dcterms:W3CDTF">2022-02-01T15:15:08Z</dcterms:created>
  <dcterms:modified xsi:type="dcterms:W3CDTF">2022-09-19T07:30:30Z</dcterms:modified>
  <cp:category/>
</cp:coreProperties>
</file>